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mc:AlternateContent xmlns:mc="http://schemas.openxmlformats.org/markup-compatibility/2006">
    <mc:Choice Requires="x15">
      <x15ac:absPath xmlns:x15ac="http://schemas.microsoft.com/office/spreadsheetml/2010/11/ac" url="C:\Users\Landesbüro\Nextcloud2\rdp BBB\2021\Formblätter\"/>
    </mc:Choice>
  </mc:AlternateContent>
  <bookViews>
    <workbookView xWindow="0" yWindow="0" windowWidth="28770" windowHeight="11700" tabRatio="810"/>
  </bookViews>
  <sheets>
    <sheet name="Abrechnung" sheetId="1" r:id="rId1"/>
    <sheet name="Belegaufstellung Abrechnung" sheetId="15" r:id="rId2"/>
    <sheet name="Fördersatz" sheetId="3" r:id="rId3"/>
  </sheets>
  <definedNames>
    <definedName name="bis">#REF!</definedName>
    <definedName name="_xlnm.Print_Area" localSheetId="0">Abrechnung!$A$1:$O$68</definedName>
    <definedName name="eigenleistung">Abrechnung!$J$34</definedName>
    <definedName name="Fördersatz_Land">Abrechnung!$J$28</definedName>
    <definedName name="Fördersatz_Land_ohne">Abrechnung!$J$28</definedName>
    <definedName name="Fördesatz_Land">Abrechnung!$J$28</definedName>
    <definedName name="Honorare">Abrechnung!$D$32</definedName>
    <definedName name="Landesmittel">Abrechnung!$J$23:$J$25</definedName>
    <definedName name="summe_ausgaben">Abrechnung!$D$39</definedName>
    <definedName name="summe_ausgaben_berlin">#REF!</definedName>
    <definedName name="summe_einnahmen">Abrechnung!$J$39</definedName>
    <definedName name="Teilnehmerbeitrag">Abrechnung!$J$32</definedName>
    <definedName name="Unterkunft">Abrechnung!$D$33</definedName>
    <definedName name="von">#REF!</definedName>
  </definedNames>
  <calcPr calcId="162913"/>
</workbook>
</file>

<file path=xl/calcChain.xml><?xml version="1.0" encoding="utf-8"?>
<calcChain xmlns="http://schemas.openxmlformats.org/spreadsheetml/2006/main">
  <c r="H20" i="1" l="1"/>
  <c r="H19" i="1"/>
  <c r="H18" i="1"/>
  <c r="H24" i="15" l="1"/>
  <c r="D36" i="1"/>
  <c r="J25" i="1" s="1"/>
  <c r="H24" i="1"/>
  <c r="J24" i="1" s="1"/>
  <c r="D24" i="15"/>
  <c r="D32" i="1" s="1"/>
  <c r="E24" i="15"/>
  <c r="D33" i="1" s="1"/>
  <c r="F24" i="15"/>
  <c r="D34" i="1" s="1"/>
  <c r="G24" i="15"/>
  <c r="D35" i="1"/>
  <c r="H23" i="1"/>
  <c r="J23" i="1" s="1"/>
  <c r="F18" i="1" l="1"/>
  <c r="H27" i="15"/>
  <c r="H29" i="15" s="1"/>
  <c r="D37" i="1" s="1"/>
  <c r="D39" i="1" s="1"/>
  <c r="J32" i="1" s="1"/>
  <c r="J28" i="1"/>
  <c r="J36" i="1" l="1"/>
  <c r="J33" i="1" l="1"/>
  <c r="D43" i="1" s="1"/>
  <c r="H43" i="1" s="1"/>
  <c r="J43" i="1" s="1"/>
  <c r="J39" i="1" l="1"/>
</calcChain>
</file>

<file path=xl/sharedStrings.xml><?xml version="1.0" encoding="utf-8"?>
<sst xmlns="http://schemas.openxmlformats.org/spreadsheetml/2006/main" count="144" uniqueCount="93">
  <si>
    <t>Gruppe / Stamm:</t>
  </si>
  <si>
    <t>x</t>
  </si>
  <si>
    <t>BdP</t>
  </si>
  <si>
    <t>q</t>
  </si>
  <si>
    <t>VCP</t>
  </si>
  <si>
    <t>DPSG</t>
  </si>
  <si>
    <t>DPB</t>
  </si>
  <si>
    <t>Anlagen</t>
  </si>
  <si>
    <t>Teilnehmerliste</t>
  </si>
  <si>
    <t>Maßnahme</t>
  </si>
  <si>
    <t>Ort</t>
  </si>
  <si>
    <t>Zeitraum</t>
  </si>
  <si>
    <t>Landesmittel</t>
  </si>
  <si>
    <t>Summe</t>
  </si>
  <si>
    <t>=</t>
  </si>
  <si>
    <t>Ausgaben</t>
  </si>
  <si>
    <t>Einnahmen</t>
  </si>
  <si>
    <t>Honorare</t>
  </si>
  <si>
    <t>Unterkunft</t>
  </si>
  <si>
    <t>Verpflegung</t>
  </si>
  <si>
    <t>Fahrkosten</t>
  </si>
  <si>
    <t>Summe  max. Förderung</t>
  </si>
  <si>
    <t>% Geschäftsstellenantl.</t>
  </si>
  <si>
    <t>Summe Auszahlung</t>
  </si>
  <si>
    <t>zu überweisen</t>
  </si>
  <si>
    <t>Abrechnung nicht angenommen</t>
  </si>
  <si>
    <t>Zurück an Verantwortlichen am</t>
  </si>
  <si>
    <t>Nr.</t>
  </si>
  <si>
    <t>Text</t>
  </si>
  <si>
    <t>Honorar</t>
  </si>
  <si>
    <t>Gesamtausgaben:</t>
  </si>
  <si>
    <t>Förderungsumfang</t>
  </si>
  <si>
    <t>pro</t>
  </si>
  <si>
    <t>Tag/TLN</t>
  </si>
  <si>
    <t>Anzahl</t>
  </si>
  <si>
    <t>Abrechnung ist ordnungsgemäß</t>
  </si>
  <si>
    <t>Datum</t>
  </si>
  <si>
    <t>5% Verwaltungspauschale:</t>
  </si>
  <si>
    <t>€</t>
  </si>
  <si>
    <t>TNT=Teilnehmertage = TLN*Tage</t>
  </si>
  <si>
    <t xml:space="preserve">Sachlich und rechnerisch richtig. Es wird bestätigt, daß die Ausgaben notwendig waren, dass wirtschaftlich und </t>
  </si>
  <si>
    <t>Kontaktanschrift/Tel:</t>
  </si>
  <si>
    <t>+</t>
  </si>
  <si>
    <t>Ausgaben gesamt</t>
  </si>
  <si>
    <t>Einnahmen gesamt</t>
  </si>
  <si>
    <t>Fördersatz</t>
  </si>
  <si>
    <t>Teilnehmer</t>
  </si>
  <si>
    <t>m</t>
  </si>
  <si>
    <t>w</t>
  </si>
  <si>
    <t>davon</t>
  </si>
  <si>
    <t>Belegübersicht</t>
  </si>
  <si>
    <t>Summe Landesmittel (maximaler Fördersatz)</t>
  </si>
  <si>
    <t>Drittmittel</t>
  </si>
  <si>
    <t>Sonstige Kosten</t>
  </si>
  <si>
    <t>5% Verwalt.kostenpauschale</t>
  </si>
  <si>
    <t>Der Betrag ist auf das Landeskonto</t>
  </si>
  <si>
    <t>sonst. Kosten</t>
  </si>
  <si>
    <t>Spenden</t>
  </si>
  <si>
    <t xml:space="preserve">   Eingegangen RDP Berlin:</t>
  </si>
  <si>
    <t>Eigenmittel</t>
  </si>
  <si>
    <t>Kurse ohne Übernachtung</t>
  </si>
  <si>
    <t>Kurse mit Übernachtung</t>
  </si>
  <si>
    <t>sparsam verfahren wurde und die Angaben mit den Belegen und ggf. den Büchern übereinstimmen.</t>
  </si>
  <si>
    <t>Originalbelege u. ggf. Zahlungsnachweise</t>
  </si>
  <si>
    <t>Unterschrift des Veranstaltungsleitung</t>
  </si>
  <si>
    <t>Inland</t>
  </si>
  <si>
    <t>Ausland</t>
  </si>
  <si>
    <t>der</t>
  </si>
  <si>
    <t>Fahrtkosten</t>
  </si>
  <si>
    <t>maximal</t>
  </si>
  <si>
    <t>Einzelverwendungsnachweis Intern. Jugendb.</t>
  </si>
  <si>
    <t>Int. Begegnung  -  Berlin</t>
  </si>
  <si>
    <t>Programmablauf</t>
  </si>
  <si>
    <t>ausländischer Partner</t>
  </si>
  <si>
    <t>Fahrkosten (FK)</t>
  </si>
  <si>
    <t>75% d. FK</t>
  </si>
  <si>
    <t>im Inland: Tage ohne Übernachtung</t>
  </si>
  <si>
    <t>im Inland: Tage mit Übernachtung</t>
  </si>
  <si>
    <t>im Ausland</t>
  </si>
  <si>
    <t>max. 360€ pro TN</t>
  </si>
  <si>
    <t>Abrechnung ist in Bearbeitung</t>
  </si>
  <si>
    <t>IBAN:</t>
  </si>
  <si>
    <t>BIC:</t>
  </si>
  <si>
    <t>⚧</t>
  </si>
  <si>
    <t>Teilnehmerbeiträge</t>
  </si>
  <si>
    <t>Sachberichtsraster</t>
  </si>
  <si>
    <t>&gt; 26 TN</t>
  </si>
  <si>
    <t>&gt; 26 Team</t>
  </si>
  <si>
    <t>8-9</t>
  </si>
  <si>
    <t>10-13</t>
  </si>
  <si>
    <t>14-17</t>
  </si>
  <si>
    <t>18-26</t>
  </si>
  <si>
    <t>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</si>
</sst>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quot;DM&quot;_-;\-* #,##0.00\ &quot;DM&quot;_-;_-* &quot;-&quot;??\ &quot;DM&quot;_-;_-@_-"/>
    <numFmt numFmtId="165" formatCode="_-* #,##0.00\ _D_M_-;\-* #,##0.00\ _D_M_-;_-* &quot;-&quot;??\ _D_M_-;_-@_-"/>
    <numFmt numFmtId="166" formatCode="0.0"/>
    <numFmt numFmtId="167" formatCode="00"/>
    <numFmt numFmtId="168" formatCode="_-* #,##0.00\ [$€-1]_-;\-* #,##0.00\ [$€-1]_-;_-* &quot;-&quot;??\ [$€-1]_-"/>
    <numFmt numFmtId="169" formatCode="#,##0.00\ _€"/>
    <numFmt numFmtId="170" formatCode="#,##0.00\ &quot;€&quot;"/>
    <numFmt numFmtId="171" formatCode="#,##0.00_ ;\-#,##0.00\ "/>
  </numFmts>
  <fonts count="34" x14ac:knownFonts="1">
    <font>
      <sz val="10"/>
      <name val="Arial"/>
    </font>
    <font>
      <b/>
      <sz val="10"/>
      <name val="Arial"/>
      <family val="2"/>
    </font>
    <font>
      <sz val="10"/>
      <name val="Arial"/>
      <family val="2"/>
    </font>
    <font>
      <sz val="10"/>
      <name val="Arial"/>
      <family val="2"/>
    </font>
    <font>
      <sz val="9"/>
      <name val="Arial"/>
      <family val="2"/>
    </font>
    <font>
      <sz val="9"/>
      <color indexed="8"/>
      <name val="Arial"/>
      <family val="2"/>
    </font>
    <font>
      <sz val="10"/>
      <color indexed="8"/>
      <name val="Arial"/>
      <family val="2"/>
    </font>
    <font>
      <sz val="10"/>
      <color indexed="8"/>
      <name val="Arial"/>
      <family val="2"/>
    </font>
    <font>
      <b/>
      <sz val="14"/>
      <color indexed="8"/>
      <name val="Arial"/>
      <family val="2"/>
    </font>
    <font>
      <b/>
      <sz val="14"/>
      <color indexed="8"/>
      <name val="Arial"/>
      <family val="2"/>
    </font>
    <font>
      <sz val="8"/>
      <color indexed="8"/>
      <name val="Arial"/>
      <family val="2"/>
    </font>
    <font>
      <b/>
      <sz val="12"/>
      <color indexed="8"/>
      <name val="Arial"/>
      <family val="2"/>
    </font>
    <font>
      <sz val="10"/>
      <color indexed="8"/>
      <name val="Wingdings"/>
      <charset val="2"/>
    </font>
    <font>
      <b/>
      <sz val="10"/>
      <color indexed="8"/>
      <name val="Arial"/>
      <family val="2"/>
    </font>
    <font>
      <u/>
      <sz val="10"/>
      <color indexed="8"/>
      <name val="Arial"/>
      <family val="2"/>
    </font>
    <font>
      <b/>
      <sz val="10"/>
      <color indexed="8"/>
      <name val="Arial"/>
      <family val="2"/>
    </font>
    <font>
      <b/>
      <sz val="11"/>
      <color indexed="8"/>
      <name val="Arial"/>
      <family val="2"/>
    </font>
    <font>
      <b/>
      <sz val="12"/>
      <color indexed="8"/>
      <name val="Arial"/>
      <family val="2"/>
    </font>
    <font>
      <sz val="11"/>
      <color indexed="8"/>
      <name val="Arial"/>
      <family val="2"/>
    </font>
    <font>
      <b/>
      <sz val="9"/>
      <color indexed="8"/>
      <name val="Arial"/>
      <family val="2"/>
    </font>
    <font>
      <b/>
      <sz val="8"/>
      <color indexed="8"/>
      <name val="Arial"/>
      <family val="2"/>
    </font>
    <font>
      <sz val="8"/>
      <name val="Arial"/>
      <family val="2"/>
    </font>
    <font>
      <sz val="14"/>
      <color indexed="8"/>
      <name val="Arial"/>
      <family val="2"/>
    </font>
    <font>
      <sz val="14"/>
      <color indexed="8"/>
      <name val="Arial"/>
      <family val="2"/>
    </font>
    <font>
      <sz val="9"/>
      <color indexed="8"/>
      <name val="Arial"/>
      <family val="2"/>
    </font>
    <font>
      <sz val="11"/>
      <color indexed="8"/>
      <name val="Arial"/>
      <family val="2"/>
    </font>
    <font>
      <b/>
      <sz val="11"/>
      <color indexed="8"/>
      <name val="Arial"/>
      <family val="2"/>
    </font>
    <font>
      <u/>
      <sz val="10"/>
      <name val="Arial"/>
      <family val="2"/>
    </font>
    <font>
      <sz val="10"/>
      <color theme="3" tint="0.39997558519241921"/>
      <name val="Arial"/>
      <family val="2"/>
    </font>
    <font>
      <b/>
      <sz val="10"/>
      <color theme="3" tint="0.39997558519241921"/>
      <name val="Arial"/>
      <family val="2"/>
    </font>
    <font>
      <b/>
      <sz val="12"/>
      <color theme="3" tint="0.39997558519241921"/>
      <name val="Arial"/>
      <family val="2"/>
    </font>
    <font>
      <sz val="14"/>
      <color theme="3" tint="0.39997558519241921"/>
      <name val="Arial"/>
      <family val="2"/>
    </font>
    <font>
      <sz val="14"/>
      <name val="Arial"/>
      <family val="2"/>
    </font>
    <font>
      <sz val="10"/>
      <name val="Segoe UI Symbol"/>
      <family val="2"/>
    </font>
  </fonts>
  <fills count="2">
    <fill>
      <patternFill patternType="none"/>
    </fill>
    <fill>
      <patternFill patternType="gray125"/>
    </fill>
  </fills>
  <borders count="45">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5">
    <xf numFmtId="0" fontId="0" fillId="0" borderId="0"/>
    <xf numFmtId="168"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cellStyleXfs>
  <cellXfs count="209">
    <xf numFmtId="0" fontId="0" fillId="0" borderId="0" xfId="0"/>
    <xf numFmtId="0" fontId="0" fillId="0" borderId="0" xfId="0" applyAlignment="1">
      <alignment horizontal="right"/>
    </xf>
    <xf numFmtId="0" fontId="0" fillId="0" borderId="1" xfId="0" applyBorder="1"/>
    <xf numFmtId="164" fontId="0" fillId="0" borderId="0" xfId="4" applyFont="1"/>
    <xf numFmtId="2" fontId="0" fillId="0" borderId="0" xfId="0" applyNumberFormat="1"/>
    <xf numFmtId="0" fontId="1" fillId="0" borderId="1" xfId="0" applyFont="1" applyBorder="1"/>
    <xf numFmtId="0" fontId="7" fillId="0" borderId="0" xfId="0" applyFont="1"/>
    <xf numFmtId="0" fontId="10" fillId="0" borderId="0" xfId="0" applyFont="1"/>
    <xf numFmtId="0" fontId="7" fillId="0" borderId="0" xfId="0" applyFont="1" applyBorder="1"/>
    <xf numFmtId="0" fontId="17" fillId="0" borderId="0" xfId="0" applyFont="1"/>
    <xf numFmtId="0" fontId="10" fillId="0" borderId="0" xfId="0" applyFont="1" applyBorder="1"/>
    <xf numFmtId="0" fontId="18" fillId="0" borderId="0" xfId="0" applyFont="1"/>
    <xf numFmtId="2" fontId="13" fillId="0" borderId="0" xfId="0" applyNumberFormat="1" applyFont="1" applyBorder="1"/>
    <xf numFmtId="2" fontId="7" fillId="0" borderId="0" xfId="0" applyNumberFormat="1" applyFont="1"/>
    <xf numFmtId="0" fontId="11" fillId="0" borderId="0" xfId="0" applyFont="1"/>
    <xf numFmtId="14" fontId="0" fillId="0" borderId="0" xfId="0" applyNumberFormat="1"/>
    <xf numFmtId="164" fontId="2" fillId="0" borderId="0" xfId="4"/>
    <xf numFmtId="164" fontId="2" fillId="0" borderId="0" xfId="4" applyAlignment="1">
      <alignment horizontal="right"/>
    </xf>
    <xf numFmtId="164" fontId="2" fillId="0" borderId="0" xfId="4" applyFont="1"/>
    <xf numFmtId="168" fontId="0" fillId="0" borderId="0" xfId="1" applyFont="1"/>
    <xf numFmtId="168" fontId="2" fillId="0" borderId="0" xfId="1"/>
    <xf numFmtId="165" fontId="0" fillId="0" borderId="0" xfId="2" applyFont="1"/>
    <xf numFmtId="0" fontId="3" fillId="0" borderId="0" xfId="0" applyFont="1"/>
    <xf numFmtId="0" fontId="4" fillId="0" borderId="0" xfId="0" applyFont="1"/>
    <xf numFmtId="17" fontId="0" fillId="0" borderId="0" xfId="0" applyNumberFormat="1"/>
    <xf numFmtId="0" fontId="18" fillId="0" borderId="0" xfId="0" applyFont="1" applyBorder="1"/>
    <xf numFmtId="0" fontId="21" fillId="0" borderId="0" xfId="0" applyFont="1"/>
    <xf numFmtId="2" fontId="13" fillId="0" borderId="22" xfId="0" applyNumberFormat="1" applyFont="1" applyBorder="1" applyProtection="1"/>
    <xf numFmtId="2" fontId="13" fillId="0" borderId="23" xfId="0" applyNumberFormat="1" applyFont="1" applyBorder="1" applyProtection="1"/>
    <xf numFmtId="2" fontId="13" fillId="0" borderId="24" xfId="0" applyNumberFormat="1" applyFont="1" applyBorder="1" applyProtection="1"/>
    <xf numFmtId="2" fontId="13" fillId="0" borderId="25" xfId="0" applyNumberFormat="1" applyFont="1" applyBorder="1" applyProtection="1"/>
    <xf numFmtId="0" fontId="22" fillId="0" borderId="0" xfId="0" applyFont="1"/>
    <xf numFmtId="0" fontId="23" fillId="0" borderId="0" xfId="0" applyFont="1"/>
    <xf numFmtId="0" fontId="8" fillId="0" borderId="0" xfId="0" applyFont="1"/>
    <xf numFmtId="0" fontId="8" fillId="0" borderId="0" xfId="0" applyFont="1" applyBorder="1"/>
    <xf numFmtId="0" fontId="11" fillId="0" borderId="0" xfId="0" applyFont="1" applyBorder="1"/>
    <xf numFmtId="169" fontId="2" fillId="0" borderId="0" xfId="1" applyNumberFormat="1"/>
    <xf numFmtId="169" fontId="0" fillId="0" borderId="0" xfId="0" applyNumberFormat="1"/>
    <xf numFmtId="169" fontId="0" fillId="0" borderId="0" xfId="1" applyNumberFormat="1" applyFont="1"/>
    <xf numFmtId="169" fontId="2" fillId="0" borderId="1" xfId="4" applyNumberFormat="1" applyFont="1" applyBorder="1"/>
    <xf numFmtId="169" fontId="2" fillId="0" borderId="1" xfId="4" applyNumberFormat="1" applyBorder="1"/>
    <xf numFmtId="169" fontId="0" fillId="0" borderId="1" xfId="0" applyNumberFormat="1" applyBorder="1"/>
    <xf numFmtId="170" fontId="2" fillId="0" borderId="0" xfId="1" applyNumberFormat="1"/>
    <xf numFmtId="171" fontId="13" fillId="0" borderId="28" xfId="1" applyNumberFormat="1" applyFont="1" applyBorder="1" applyProtection="1"/>
    <xf numFmtId="0" fontId="17" fillId="0" borderId="0" xfId="0" applyFont="1" applyBorder="1"/>
    <xf numFmtId="4" fontId="15" fillId="0" borderId="22" xfId="1" applyNumberFormat="1" applyFont="1" applyBorder="1" applyProtection="1"/>
    <xf numFmtId="0" fontId="27" fillId="0" borderId="0" xfId="0" applyFont="1"/>
    <xf numFmtId="9" fontId="0" fillId="0" borderId="0" xfId="0" applyNumberFormat="1"/>
    <xf numFmtId="4" fontId="0" fillId="0" borderId="0" xfId="0" applyNumberFormat="1" applyAlignment="1">
      <alignment horizontal="left"/>
    </xf>
    <xf numFmtId="4" fontId="15" fillId="0" borderId="28" xfId="1" applyNumberFormat="1" applyFont="1" applyBorder="1" applyProtection="1"/>
    <xf numFmtId="1" fontId="28" fillId="0" borderId="34" xfId="0" applyNumberFormat="1" applyFont="1" applyBorder="1" applyAlignment="1" applyProtection="1">
      <alignment horizontal="center"/>
      <protection locked="0"/>
    </xf>
    <xf numFmtId="1" fontId="28" fillId="0" borderId="35" xfId="0" applyNumberFormat="1" applyFont="1" applyBorder="1" applyAlignment="1" applyProtection="1">
      <alignment horizontal="center"/>
      <protection locked="0"/>
    </xf>
    <xf numFmtId="1" fontId="28" fillId="0" borderId="36" xfId="0" applyNumberFormat="1" applyFont="1" applyBorder="1" applyAlignment="1" applyProtection="1">
      <alignment horizontal="center"/>
      <protection locked="0"/>
    </xf>
    <xf numFmtId="166" fontId="29" fillId="0" borderId="34" xfId="0" applyNumberFormat="1" applyFont="1" applyBorder="1" applyAlignment="1" applyProtection="1">
      <alignment horizontal="center"/>
      <protection locked="0"/>
    </xf>
    <xf numFmtId="166" fontId="29" fillId="0" borderId="35" xfId="0" applyNumberFormat="1" applyFont="1" applyBorder="1" applyAlignment="1" applyProtection="1">
      <alignment horizontal="center"/>
      <protection locked="0"/>
    </xf>
    <xf numFmtId="166" fontId="29" fillId="0" borderId="36" xfId="0" applyNumberFormat="1" applyFont="1" applyBorder="1" applyAlignment="1" applyProtection="1">
      <alignment horizontal="center"/>
      <protection locked="0"/>
    </xf>
    <xf numFmtId="0" fontId="12" fillId="0" borderId="0" xfId="0" applyFont="1" applyAlignment="1" applyProtection="1">
      <alignment horizontal="right"/>
      <protection locked="0"/>
    </xf>
    <xf numFmtId="1" fontId="31" fillId="0" borderId="40" xfId="0" applyNumberFormat="1" applyFont="1" applyBorder="1" applyAlignment="1" applyProtection="1">
      <alignment horizontal="center"/>
      <protection locked="0"/>
    </xf>
    <xf numFmtId="1" fontId="31" fillId="0" borderId="13" xfId="0" applyNumberFormat="1" applyFont="1" applyBorder="1" applyAlignment="1" applyProtection="1">
      <alignment horizontal="center"/>
      <protection locked="0"/>
    </xf>
    <xf numFmtId="171" fontId="29" fillId="0" borderId="23" xfId="1" applyNumberFormat="1" applyFont="1" applyBorder="1" applyProtection="1">
      <protection locked="0"/>
    </xf>
    <xf numFmtId="171" fontId="29" fillId="0" borderId="8" xfId="1" applyNumberFormat="1" applyFont="1" applyBorder="1" applyProtection="1">
      <protection locked="0"/>
    </xf>
    <xf numFmtId="0" fontId="12" fillId="0" borderId="0" xfId="0" applyFont="1" applyProtection="1">
      <protection locked="0"/>
    </xf>
    <xf numFmtId="0" fontId="6" fillId="0" borderId="4" xfId="0" applyFont="1" applyBorder="1" applyAlignment="1" applyProtection="1">
      <alignment horizontal="center"/>
    </xf>
    <xf numFmtId="1" fontId="32" fillId="0" borderId="4" xfId="0" applyNumberFormat="1" applyFont="1" applyBorder="1" applyAlignment="1" applyProtection="1">
      <alignment horizontal="center"/>
    </xf>
    <xf numFmtId="0" fontId="6" fillId="0" borderId="43" xfId="0" applyFont="1" applyBorder="1" applyAlignment="1" applyProtection="1">
      <alignment horizontal="center"/>
    </xf>
    <xf numFmtId="0" fontId="33" fillId="0" borderId="44" xfId="0" applyFont="1" applyBorder="1" applyAlignment="1" applyProtection="1">
      <alignment horizontal="center" vertical="top"/>
      <protection hidden="1"/>
    </xf>
    <xf numFmtId="1" fontId="32" fillId="0" borderId="39" xfId="0" applyNumberFormat="1" applyFont="1" applyBorder="1" applyAlignment="1" applyProtection="1">
      <alignment horizontal="center"/>
    </xf>
    <xf numFmtId="1" fontId="31" fillId="0" borderId="39" xfId="0" applyNumberFormat="1" applyFont="1" applyBorder="1" applyAlignment="1" applyProtection="1">
      <alignment horizontal="center"/>
      <protection locked="0"/>
    </xf>
    <xf numFmtId="1" fontId="31" fillId="0" borderId="38" xfId="0" applyNumberFormat="1" applyFont="1" applyBorder="1" applyAlignment="1" applyProtection="1">
      <alignment horizontal="center"/>
      <protection locked="0"/>
    </xf>
    <xf numFmtId="0" fontId="7" fillId="0" borderId="0" xfId="0" applyFont="1" applyProtection="1"/>
    <xf numFmtId="0" fontId="6" fillId="0" borderId="0" xfId="0" applyFont="1" applyProtection="1"/>
    <xf numFmtId="0" fontId="8" fillId="0" borderId="0" xfId="0" applyFont="1" applyAlignment="1" applyProtection="1">
      <alignment horizontal="right"/>
    </xf>
    <xf numFmtId="167" fontId="9" fillId="0" borderId="0" xfId="0" applyNumberFormat="1" applyFont="1" applyAlignment="1" applyProtection="1">
      <alignment horizontal="left"/>
    </xf>
    <xf numFmtId="0" fontId="10" fillId="0" borderId="0" xfId="0" applyFont="1" applyProtection="1"/>
    <xf numFmtId="0" fontId="11" fillId="0" borderId="0" xfId="0" applyFont="1" applyAlignment="1" applyProtection="1">
      <alignment horizontal="right"/>
    </xf>
    <xf numFmtId="0" fontId="6" fillId="0" borderId="32" xfId="0" applyFont="1" applyBorder="1" applyProtection="1"/>
    <xf numFmtId="0" fontId="7" fillId="0" borderId="2" xfId="0" applyFont="1" applyBorder="1" applyProtection="1"/>
    <xf numFmtId="0" fontId="7" fillId="0" borderId="3" xfId="0" applyFont="1" applyBorder="1" applyProtection="1"/>
    <xf numFmtId="0" fontId="7" fillId="0" borderId="0" xfId="0" applyFont="1" applyBorder="1" applyProtection="1"/>
    <xf numFmtId="0" fontId="7" fillId="0" borderId="0" xfId="0" applyFont="1" applyAlignment="1" applyProtection="1">
      <alignment horizontal="left"/>
    </xf>
    <xf numFmtId="0" fontId="13" fillId="0" borderId="0" xfId="0" applyFont="1" applyBorder="1" applyProtection="1"/>
    <xf numFmtId="0" fontId="14" fillId="0" borderId="0" xfId="0" applyFont="1" applyAlignment="1" applyProtection="1">
      <alignment horizontal="right"/>
    </xf>
    <xf numFmtId="0" fontId="15" fillId="0" borderId="0" xfId="0" applyFont="1" applyBorder="1" applyProtection="1"/>
    <xf numFmtId="0" fontId="16" fillId="0" borderId="0" xfId="0" applyFont="1" applyProtection="1"/>
    <xf numFmtId="0" fontId="7" fillId="0" borderId="20" xfId="0" applyFont="1" applyBorder="1" applyProtection="1"/>
    <xf numFmtId="0" fontId="10" fillId="0" borderId="18" xfId="0" applyFont="1" applyBorder="1" applyProtection="1"/>
    <xf numFmtId="0" fontId="6" fillId="0" borderId="22" xfId="0" applyFont="1" applyBorder="1" applyProtection="1"/>
    <xf numFmtId="0" fontId="10" fillId="0" borderId="16" xfId="0" applyFont="1" applyBorder="1" applyProtection="1"/>
    <xf numFmtId="0" fontId="10" fillId="0" borderId="4" xfId="0" applyFont="1" applyBorder="1" applyProtection="1"/>
    <xf numFmtId="0" fontId="6" fillId="0" borderId="16" xfId="0" applyFont="1" applyBorder="1" applyProtection="1"/>
    <xf numFmtId="0" fontId="10" fillId="0" borderId="10" xfId="0" applyFont="1" applyBorder="1" applyProtection="1"/>
    <xf numFmtId="0" fontId="22" fillId="0" borderId="18" xfId="0" applyFont="1" applyBorder="1" applyProtection="1"/>
    <xf numFmtId="0" fontId="22" fillId="0" borderId="0" xfId="0" applyFont="1" applyBorder="1" applyProtection="1"/>
    <xf numFmtId="0" fontId="10" fillId="0" borderId="17" xfId="0" applyFont="1" applyBorder="1" applyProtection="1"/>
    <xf numFmtId="0" fontId="6" fillId="0" borderId="26" xfId="0" applyFont="1" applyBorder="1" applyProtection="1"/>
    <xf numFmtId="0" fontId="6" fillId="0" borderId="16" xfId="0" applyFont="1" applyBorder="1" applyAlignment="1" applyProtection="1">
      <alignment horizontal="center"/>
    </xf>
    <xf numFmtId="49" fontId="6" fillId="0" borderId="19" xfId="0" applyNumberFormat="1" applyFont="1" applyBorder="1" applyAlignment="1" applyProtection="1">
      <alignment horizontal="center"/>
    </xf>
    <xf numFmtId="17" fontId="6" fillId="0" borderId="19" xfId="0" applyNumberFormat="1" applyFont="1" applyBorder="1" applyAlignment="1" applyProtection="1">
      <alignment horizontal="center"/>
    </xf>
    <xf numFmtId="0" fontId="6" fillId="0" borderId="19" xfId="0" applyFont="1" applyBorder="1" applyAlignment="1" applyProtection="1">
      <alignment horizontal="center"/>
    </xf>
    <xf numFmtId="0" fontId="6" fillId="0" borderId="27" xfId="0" applyFont="1" applyBorder="1" applyProtection="1"/>
    <xf numFmtId="0" fontId="10" fillId="0" borderId="0" xfId="0" applyFont="1" applyBorder="1" applyProtection="1"/>
    <xf numFmtId="0" fontId="23" fillId="0" borderId="0" xfId="0" applyFont="1" applyProtection="1"/>
    <xf numFmtId="1" fontId="23" fillId="0" borderId="39" xfId="0" applyNumberFormat="1" applyFont="1" applyBorder="1" applyAlignment="1" applyProtection="1">
      <alignment horizontal="center"/>
    </xf>
    <xf numFmtId="49" fontId="23" fillId="0" borderId="0" xfId="0" applyNumberFormat="1" applyFont="1" applyBorder="1" applyAlignment="1" applyProtection="1">
      <alignment horizontal="center"/>
    </xf>
    <xf numFmtId="49" fontId="30" fillId="0" borderId="0" xfId="0" applyNumberFormat="1" applyFont="1" applyBorder="1" applyAlignment="1" applyProtection="1">
      <alignment horizontal="center"/>
    </xf>
    <xf numFmtId="1" fontId="23" fillId="0" borderId="0" xfId="0" applyNumberFormat="1" applyFont="1" applyBorder="1" applyAlignment="1" applyProtection="1">
      <alignment horizontal="center"/>
    </xf>
    <xf numFmtId="0" fontId="8" fillId="0" borderId="0" xfId="0" applyFont="1" applyProtection="1"/>
    <xf numFmtId="0" fontId="23" fillId="0" borderId="18" xfId="0" applyFont="1" applyBorder="1" applyAlignment="1" applyProtection="1">
      <alignment horizontal="center"/>
    </xf>
    <xf numFmtId="0" fontId="17" fillId="0" borderId="0" xfId="0" applyFont="1" applyProtection="1"/>
    <xf numFmtId="0" fontId="26" fillId="0" borderId="0" xfId="0" applyFont="1" applyProtection="1"/>
    <xf numFmtId="0" fontId="5" fillId="0" borderId="30" xfId="0" applyFont="1" applyBorder="1" applyAlignment="1" applyProtection="1"/>
    <xf numFmtId="0" fontId="7" fillId="0" borderId="0" xfId="0" applyFont="1" applyAlignment="1" applyProtection="1"/>
    <xf numFmtId="0" fontId="5" fillId="0" borderId="31" xfId="0" applyFont="1" applyBorder="1" applyAlignment="1" applyProtection="1"/>
    <xf numFmtId="0" fontId="10" fillId="0" borderId="0" xfId="0" applyFont="1" applyAlignment="1" applyProtection="1"/>
    <xf numFmtId="0" fontId="5" fillId="0" borderId="32" xfId="0" applyFont="1" applyBorder="1" applyAlignment="1" applyProtection="1"/>
    <xf numFmtId="0" fontId="10" fillId="0" borderId="29" xfId="0" applyFont="1" applyBorder="1" applyProtection="1"/>
    <xf numFmtId="0" fontId="22" fillId="0" borderId="0" xfId="0" applyFont="1" applyProtection="1"/>
    <xf numFmtId="0" fontId="25" fillId="0" borderId="0" xfId="0" applyFont="1" applyAlignment="1" applyProtection="1">
      <alignment horizontal="center"/>
    </xf>
    <xf numFmtId="0" fontId="7" fillId="0" borderId="0" xfId="0" applyFont="1" applyAlignment="1" applyProtection="1">
      <alignment horizontal="center"/>
    </xf>
    <xf numFmtId="168" fontId="7" fillId="0" borderId="34" xfId="1" applyFont="1" applyBorder="1" applyProtection="1"/>
    <xf numFmtId="0" fontId="22" fillId="0" borderId="0" xfId="0" applyFont="1" applyAlignment="1" applyProtection="1">
      <alignment horizontal="center"/>
    </xf>
    <xf numFmtId="0" fontId="13" fillId="0" borderId="10" xfId="0" applyFont="1" applyBorder="1" applyProtection="1"/>
    <xf numFmtId="168" fontId="7" fillId="0" borderId="35" xfId="1" applyFont="1" applyBorder="1" applyProtection="1"/>
    <xf numFmtId="0" fontId="13" fillId="0" borderId="38" xfId="0" applyFont="1" applyBorder="1" applyProtection="1"/>
    <xf numFmtId="0" fontId="10" fillId="0" borderId="11" xfId="0" applyFont="1" applyBorder="1" applyProtection="1"/>
    <xf numFmtId="0" fontId="22" fillId="0" borderId="12" xfId="0" applyFont="1" applyBorder="1" applyProtection="1"/>
    <xf numFmtId="168" fontId="7" fillId="0" borderId="36" xfId="1" applyFont="1" applyBorder="1" applyProtection="1"/>
    <xf numFmtId="2" fontId="22" fillId="0" borderId="0" xfId="0" quotePrefix="1" applyNumberFormat="1" applyFont="1" applyAlignment="1" applyProtection="1">
      <alignment horizontal="center"/>
    </xf>
    <xf numFmtId="0" fontId="13" fillId="0" borderId="14" xfId="0" applyFont="1" applyBorder="1" applyProtection="1"/>
    <xf numFmtId="0" fontId="24" fillId="0" borderId="0" xfId="0" applyFont="1" applyAlignment="1" applyProtection="1">
      <alignment horizontal="center" vertical="top"/>
    </xf>
    <xf numFmtId="4" fontId="13" fillId="0" borderId="11" xfId="1" applyNumberFormat="1" applyFont="1" applyBorder="1" applyProtection="1"/>
    <xf numFmtId="0" fontId="13" fillId="0" borderId="12" xfId="0" applyFont="1" applyBorder="1" applyProtection="1"/>
    <xf numFmtId="164" fontId="7" fillId="0" borderId="0" xfId="4" applyFont="1" applyBorder="1" applyProtection="1"/>
    <xf numFmtId="0" fontId="18" fillId="0" borderId="0" xfId="0" applyFont="1" applyProtection="1"/>
    <xf numFmtId="0" fontId="6" fillId="0" borderId="33" xfId="0" applyFont="1" applyBorder="1" applyProtection="1"/>
    <xf numFmtId="0" fontId="7" fillId="0" borderId="9" xfId="0" applyFont="1" applyBorder="1" applyProtection="1"/>
    <xf numFmtId="0" fontId="15" fillId="0" borderId="10" xfId="0" applyFont="1" applyBorder="1" applyProtection="1"/>
    <xf numFmtId="0" fontId="5" fillId="0" borderId="8" xfId="0" applyFont="1" applyBorder="1" applyProtection="1"/>
    <xf numFmtId="0" fontId="7" fillId="0" borderId="8" xfId="0" applyFont="1" applyBorder="1" applyProtection="1"/>
    <xf numFmtId="2" fontId="13" fillId="0" borderId="10" xfId="0" applyNumberFormat="1" applyFont="1" applyBorder="1" applyProtection="1"/>
    <xf numFmtId="0" fontId="15" fillId="0" borderId="13" xfId="0" applyFont="1" applyBorder="1" applyProtection="1"/>
    <xf numFmtId="171" fontId="13" fillId="0" borderId="23" xfId="1" applyNumberFormat="1" applyFont="1" applyBorder="1" applyProtection="1"/>
    <xf numFmtId="2" fontId="13" fillId="0" borderId="21" xfId="0" applyNumberFormat="1" applyFont="1" applyBorder="1" applyProtection="1"/>
    <xf numFmtId="0" fontId="11" fillId="0" borderId="0" xfId="0" applyFont="1" applyProtection="1"/>
    <xf numFmtId="166" fontId="20" fillId="0" borderId="1" xfId="0" applyNumberFormat="1" applyFont="1" applyBorder="1" applyAlignment="1" applyProtection="1">
      <alignment horizontal="center"/>
    </xf>
    <xf numFmtId="0" fontId="7" fillId="0" borderId="37" xfId="0" applyFont="1" applyBorder="1" applyProtection="1"/>
    <xf numFmtId="166" fontId="20" fillId="0" borderId="21" xfId="0" applyNumberFormat="1" applyFont="1" applyBorder="1" applyAlignment="1" applyProtection="1">
      <alignment horizontal="center"/>
    </xf>
    <xf numFmtId="0" fontId="15" fillId="0" borderId="21" xfId="0" applyFont="1" applyBorder="1" applyProtection="1"/>
    <xf numFmtId="0" fontId="6" fillId="0" borderId="7" xfId="0" applyFont="1" applyBorder="1" applyProtection="1"/>
    <xf numFmtId="0" fontId="5" fillId="0" borderId="1" xfId="0" applyFont="1" applyBorder="1" applyProtection="1"/>
    <xf numFmtId="0" fontId="13" fillId="0" borderId="1" xfId="0" applyFont="1" applyBorder="1" applyAlignment="1" applyProtection="1">
      <alignment horizontal="center"/>
    </xf>
    <xf numFmtId="2" fontId="13" fillId="0" borderId="14" xfId="0" applyNumberFormat="1" applyFont="1" applyBorder="1" applyProtection="1"/>
    <xf numFmtId="0" fontId="15" fillId="0" borderId="14" xfId="0" applyFont="1" applyBorder="1" applyProtection="1"/>
    <xf numFmtId="2" fontId="7" fillId="0" borderId="0" xfId="0" applyNumberFormat="1" applyFont="1" applyProtection="1"/>
    <xf numFmtId="168" fontId="7" fillId="0" borderId="0" xfId="1" applyFont="1" applyProtection="1"/>
    <xf numFmtId="0" fontId="13" fillId="0" borderId="33" xfId="0" applyFont="1" applyBorder="1" applyProtection="1"/>
    <xf numFmtId="2" fontId="13" fillId="0" borderId="11" xfId="0" applyNumberFormat="1" applyFont="1" applyBorder="1" applyProtection="1"/>
    <xf numFmtId="2" fontId="13" fillId="0" borderId="12" xfId="0" applyNumberFormat="1" applyFont="1" applyBorder="1" applyProtection="1"/>
    <xf numFmtId="171" fontId="13" fillId="0" borderId="11" xfId="1" applyNumberFormat="1" applyFont="1" applyBorder="1" applyProtection="1"/>
    <xf numFmtId="0" fontId="5" fillId="0" borderId="33" xfId="0" applyFont="1" applyBorder="1" applyProtection="1"/>
    <xf numFmtId="0" fontId="10" fillId="0" borderId="8" xfId="0" applyFont="1" applyBorder="1" applyProtection="1"/>
    <xf numFmtId="0" fontId="10" fillId="0" borderId="9" xfId="0" applyFont="1" applyBorder="1" applyProtection="1"/>
    <xf numFmtId="2" fontId="13" fillId="0" borderId="15" xfId="0" applyNumberFormat="1" applyFont="1" applyBorder="1" applyProtection="1"/>
    <xf numFmtId="9" fontId="6" fillId="0" borderId="11" xfId="3" applyFont="1" applyBorder="1" applyProtection="1"/>
    <xf numFmtId="2" fontId="13" fillId="0" borderId="15" xfId="3" applyNumberFormat="1" applyFont="1" applyBorder="1" applyAlignment="1" applyProtection="1">
      <alignment horizontal="right"/>
    </xf>
    <xf numFmtId="0" fontId="19" fillId="0" borderId="0" xfId="0" applyFont="1" applyProtection="1"/>
    <xf numFmtId="0" fontId="7" fillId="0" borderId="0" xfId="0" applyFont="1" applyAlignment="1" applyProtection="1">
      <alignment horizontal="right"/>
    </xf>
    <xf numFmtId="0" fontId="12" fillId="0" borderId="0" xfId="0" applyFont="1" applyProtection="1"/>
    <xf numFmtId="0" fontId="6" fillId="0" borderId="0" xfId="0" applyFont="1" applyAlignment="1" applyProtection="1">
      <alignment horizontal="right"/>
    </xf>
    <xf numFmtId="0" fontId="6" fillId="0" borderId="0" xfId="0" applyFont="1" applyAlignment="1" applyProtection="1">
      <alignment horizontal="left"/>
    </xf>
    <xf numFmtId="0" fontId="6" fillId="0" borderId="0" xfId="0" applyFont="1" applyBorder="1" applyProtection="1"/>
    <xf numFmtId="0" fontId="12" fillId="0" borderId="0" xfId="0" applyFont="1" applyAlignment="1" applyProtection="1">
      <alignment horizontal="center"/>
    </xf>
    <xf numFmtId="0" fontId="6" fillId="0" borderId="2" xfId="0" applyFont="1" applyBorder="1" applyProtection="1"/>
    <xf numFmtId="14" fontId="6" fillId="0" borderId="0" xfId="0" applyNumberFormat="1" applyFont="1" applyBorder="1" applyProtection="1"/>
    <xf numFmtId="0" fontId="6" fillId="0" borderId="1" xfId="0" applyFont="1" applyBorder="1" applyProtection="1"/>
    <xf numFmtId="0" fontId="7" fillId="0" borderId="0" xfId="0" applyFont="1" applyProtection="1">
      <protection locked="0"/>
    </xf>
    <xf numFmtId="171" fontId="13" fillId="0" borderId="22" xfId="1" applyNumberFormat="1" applyFont="1" applyBorder="1" applyProtection="1">
      <protection locked="0"/>
    </xf>
    <xf numFmtId="0" fontId="6" fillId="0" borderId="0" xfId="0" applyFont="1" applyBorder="1" applyAlignment="1" applyProtection="1">
      <alignment horizontal="center"/>
    </xf>
    <xf numFmtId="0" fontId="10" fillId="0" borderId="22" xfId="0" applyFont="1" applyBorder="1" applyAlignment="1" applyProtection="1">
      <alignment horizontal="left" wrapText="1"/>
    </xf>
    <xf numFmtId="0" fontId="10" fillId="0" borderId="10" xfId="0" applyFont="1" applyBorder="1" applyAlignment="1" applyProtection="1">
      <alignment horizontal="left" wrapText="1"/>
    </xf>
    <xf numFmtId="0" fontId="10" fillId="0" borderId="28" xfId="0" applyFont="1" applyBorder="1" applyAlignment="1" applyProtection="1">
      <alignment horizontal="left" wrapText="1"/>
    </xf>
    <xf numFmtId="0" fontId="10" fillId="0" borderId="14" xfId="0" applyFont="1" applyBorder="1" applyAlignment="1" applyProtection="1">
      <alignment horizontal="left" wrapText="1"/>
    </xf>
    <xf numFmtId="0" fontId="6" fillId="0" borderId="0" xfId="0" applyFont="1" applyAlignment="1" applyProtection="1">
      <alignment horizontal="center"/>
    </xf>
    <xf numFmtId="0" fontId="28" fillId="0" borderId="7" xfId="0" applyFont="1" applyFill="1" applyBorder="1" applyAlignment="1" applyProtection="1">
      <alignment horizontal="center"/>
      <protection locked="0"/>
    </xf>
    <xf numFmtId="0" fontId="28" fillId="0" borderId="1" xfId="0" applyFont="1" applyFill="1" applyBorder="1" applyAlignment="1" applyProtection="1">
      <alignment horizontal="center"/>
      <protection locked="0"/>
    </xf>
    <xf numFmtId="0" fontId="28" fillId="0" borderId="4" xfId="0" applyFont="1" applyFill="1" applyBorder="1" applyAlignment="1" applyProtection="1">
      <alignment horizontal="center"/>
      <protection locked="0"/>
    </xf>
    <xf numFmtId="0" fontId="29" fillId="0" borderId="6" xfId="0" applyFont="1" applyBorder="1" applyAlignment="1" applyProtection="1">
      <alignment horizontal="center"/>
    </xf>
    <xf numFmtId="0" fontId="29" fillId="0" borderId="0" xfId="0" applyFont="1" applyBorder="1" applyAlignment="1" applyProtection="1">
      <alignment horizontal="center"/>
    </xf>
    <xf numFmtId="0" fontId="29" fillId="0" borderId="5" xfId="0" applyFont="1" applyBorder="1" applyAlignment="1" applyProtection="1">
      <alignment horizontal="center"/>
    </xf>
    <xf numFmtId="0" fontId="28" fillId="0" borderId="7" xfId="0" applyFont="1" applyBorder="1" applyAlignment="1" applyProtection="1">
      <alignment horizontal="center"/>
    </xf>
    <xf numFmtId="0" fontId="28" fillId="0" borderId="1" xfId="0" applyFont="1" applyBorder="1" applyAlignment="1" applyProtection="1">
      <alignment horizontal="center"/>
    </xf>
    <xf numFmtId="0" fontId="28" fillId="0" borderId="4" xfId="0" applyFont="1" applyBorder="1" applyAlignment="1" applyProtection="1">
      <alignment horizontal="center"/>
    </xf>
    <xf numFmtId="49" fontId="30" fillId="0" borderId="25" xfId="0" applyNumberFormat="1" applyFont="1" applyBorder="1" applyAlignment="1" applyProtection="1">
      <alignment horizontal="center"/>
      <protection locked="0"/>
    </xf>
    <xf numFmtId="49" fontId="30" fillId="0" borderId="41" xfId="0" applyNumberFormat="1" applyFont="1" applyBorder="1" applyAlignment="1" applyProtection="1">
      <alignment horizontal="center"/>
      <protection locked="0"/>
    </xf>
    <xf numFmtId="49" fontId="30" fillId="0" borderId="29" xfId="0" applyNumberFormat="1" applyFont="1" applyBorder="1" applyAlignment="1" applyProtection="1">
      <alignment horizontal="center"/>
      <protection locked="0"/>
    </xf>
    <xf numFmtId="0" fontId="30" fillId="0" borderId="42" xfId="0" applyFont="1" applyBorder="1" applyAlignment="1" applyProtection="1">
      <alignment horizontal="center"/>
    </xf>
    <xf numFmtId="0" fontId="30" fillId="0" borderId="41" xfId="0" applyFont="1" applyBorder="1" applyAlignment="1" applyProtection="1">
      <alignment horizontal="center"/>
    </xf>
    <xf numFmtId="0" fontId="30" fillId="0" borderId="38" xfId="0" applyFont="1" applyBorder="1" applyAlignment="1" applyProtection="1">
      <alignment horizontal="center"/>
    </xf>
    <xf numFmtId="0" fontId="28" fillId="0" borderId="0" xfId="0" applyFont="1" applyAlignment="1" applyProtection="1">
      <alignment horizontal="center"/>
      <protection locked="0"/>
    </xf>
    <xf numFmtId="168" fontId="18" fillId="0" borderId="0" xfId="1" applyFont="1" applyAlignment="1" applyProtection="1">
      <alignment horizontal="left"/>
    </xf>
    <xf numFmtId="0" fontId="5" fillId="0" borderId="2" xfId="0" applyFont="1" applyBorder="1" applyAlignment="1" applyProtection="1"/>
    <xf numFmtId="4" fontId="15" fillId="0" borderId="16" xfId="1" applyNumberFormat="1" applyFont="1" applyBorder="1" applyProtection="1"/>
    <xf numFmtId="4" fontId="15" fillId="0" borderId="20" xfId="1" applyNumberFormat="1" applyFont="1" applyBorder="1" applyProtection="1"/>
    <xf numFmtId="4" fontId="13" fillId="0" borderId="15" xfId="1" applyNumberFormat="1" applyFont="1" applyBorder="1" applyProtection="1"/>
    <xf numFmtId="171" fontId="13" fillId="0" borderId="16" xfId="1" applyNumberFormat="1" applyFont="1" applyBorder="1" applyProtection="1">
      <protection locked="0"/>
    </xf>
    <xf numFmtId="171" fontId="13" fillId="0" borderId="8" xfId="1" applyNumberFormat="1" applyFont="1" applyBorder="1" applyProtection="1"/>
    <xf numFmtId="171" fontId="13" fillId="0" borderId="20" xfId="1" applyNumberFormat="1" applyFont="1" applyBorder="1" applyProtection="1"/>
    <xf numFmtId="171" fontId="13" fillId="0" borderId="15" xfId="1" applyNumberFormat="1" applyFont="1" applyBorder="1" applyProtection="1"/>
    <xf numFmtId="0" fontId="6" fillId="0" borderId="26" xfId="0" applyFont="1" applyBorder="1" applyAlignment="1" applyProtection="1">
      <alignment horizontal="center" wrapText="1"/>
    </xf>
  </cellXfs>
  <cellStyles count="5">
    <cellStyle name="Euro" xfId="1"/>
    <cellStyle name="Komma" xfId="2" builtinId="3"/>
    <cellStyle name="Prozent" xfId="3" builtinId="5"/>
    <cellStyle name="Standard" xfId="0" builtinId="0"/>
    <cellStyle name="Währung" xfId="4" builtin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390525</xdr:colOff>
      <xdr:row>22</xdr:row>
      <xdr:rowOff>85725</xdr:rowOff>
    </xdr:from>
    <xdr:to>
      <xdr:col>13</xdr:col>
      <xdr:colOff>390525</xdr:colOff>
      <xdr:row>27</xdr:row>
      <xdr:rowOff>142875</xdr:rowOff>
    </xdr:to>
    <xdr:sp macro="" textlink="">
      <xdr:nvSpPr>
        <xdr:cNvPr id="1136" name="Line 26"/>
        <xdr:cNvSpPr>
          <a:spLocks noChangeShapeType="1"/>
        </xdr:cNvSpPr>
      </xdr:nvSpPr>
      <xdr:spPr bwMode="auto">
        <a:xfrm>
          <a:off x="7200900" y="3990975"/>
          <a:ext cx="0" cy="1162050"/>
        </a:xfrm>
        <a:prstGeom prst="line">
          <a:avLst/>
        </a:prstGeom>
        <a:noFill/>
        <a:ln w="9525">
          <a:solidFill>
            <a:srgbClr val="000000"/>
          </a:solidFill>
          <a:round/>
          <a:headEnd/>
          <a:tailEnd/>
        </a:ln>
      </xdr:spPr>
    </xdr:sp>
    <xdr:clientData/>
  </xdr:twoCellAnchor>
  <xdr:twoCellAnchor>
    <xdr:from>
      <xdr:col>0</xdr:col>
      <xdr:colOff>133350</xdr:colOff>
      <xdr:row>1</xdr:row>
      <xdr:rowOff>0</xdr:rowOff>
    </xdr:from>
    <xdr:to>
      <xdr:col>14</xdr:col>
      <xdr:colOff>200025</xdr:colOff>
      <xdr:row>68</xdr:row>
      <xdr:rowOff>9525</xdr:rowOff>
    </xdr:to>
    <xdr:sp macro="" textlink="">
      <xdr:nvSpPr>
        <xdr:cNvPr id="1137" name="Rectangle 8"/>
        <xdr:cNvSpPr>
          <a:spLocks noChangeArrowheads="1"/>
        </xdr:cNvSpPr>
      </xdr:nvSpPr>
      <xdr:spPr bwMode="auto">
        <a:xfrm>
          <a:off x="133350" y="361950"/>
          <a:ext cx="7543800" cy="12563475"/>
        </a:xfrm>
        <a:prstGeom prst="rect">
          <a:avLst/>
        </a:prstGeom>
        <a:noFill/>
        <a:ln w="9525">
          <a:solidFill>
            <a:srgbClr val="000000"/>
          </a:solidFill>
          <a:miter lim="800000"/>
          <a:headEnd/>
          <a:tailEnd/>
        </a:ln>
      </xdr:spPr>
    </xdr:sp>
    <xdr:clientData/>
  </xdr:twoCellAnchor>
  <xdr:twoCellAnchor>
    <xdr:from>
      <xdr:col>0</xdr:col>
      <xdr:colOff>371475</xdr:colOff>
      <xdr:row>0</xdr:row>
      <xdr:rowOff>28575</xdr:rowOff>
    </xdr:from>
    <xdr:to>
      <xdr:col>5</xdr:col>
      <xdr:colOff>142875</xdr:colOff>
      <xdr:row>2</xdr:row>
      <xdr:rowOff>133350</xdr:rowOff>
    </xdr:to>
    <xdr:sp macro="" textlink="">
      <xdr:nvSpPr>
        <xdr:cNvPr id="1027" name="Text 3"/>
        <xdr:cNvSpPr>
          <a:spLocks noChangeArrowheads="1"/>
        </xdr:cNvSpPr>
      </xdr:nvSpPr>
      <xdr:spPr bwMode="auto">
        <a:xfrm>
          <a:off x="276225" y="28575"/>
          <a:ext cx="2981325" cy="666750"/>
        </a:xfrm>
        <a:prstGeom prst="roundRect">
          <a:avLst>
            <a:gd name="adj" fmla="val 16667"/>
          </a:avLst>
        </a:prstGeom>
        <a:solidFill>
          <a:srgbClr val="FFFFFF"/>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txBody>
        <a:bodyPr vertOverflow="clip" wrap="square" lIns="27432" tIns="22860" rIns="27432" bIns="0" anchor="t" upright="1"/>
        <a:lstStyle/>
        <a:p>
          <a:pPr algn="ctr" rtl="0">
            <a:defRPr sz="1000"/>
          </a:pPr>
          <a:r>
            <a:rPr lang="de-DE" sz="1000" b="1" i="0" u="none" strike="noStrike" baseline="0">
              <a:solidFill>
                <a:srgbClr val="000000"/>
              </a:solidFill>
              <a:latin typeface="Arial"/>
              <a:cs typeface="Arial"/>
            </a:rPr>
            <a:t>Ring Deutscher Pfadfinderinnen</a:t>
          </a:r>
        </a:p>
        <a:p>
          <a:pPr algn="ctr" rtl="0">
            <a:defRPr sz="1000"/>
          </a:pPr>
          <a:r>
            <a:rPr lang="de-DE" sz="1000" b="1" i="0" u="none" strike="noStrike" baseline="0">
              <a:solidFill>
                <a:srgbClr val="000000"/>
              </a:solidFill>
              <a:latin typeface="Arial"/>
              <a:cs typeface="Arial"/>
            </a:rPr>
            <a:t>und Pfadfinderverbände</a:t>
          </a:r>
          <a:endParaRPr lang="de-DE" sz="10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 Arbeitsgemeinschaft Berlin - Brandenburg</a:t>
          </a:r>
          <a:endParaRPr lang="de-DE"/>
        </a:p>
      </xdr:txBody>
    </xdr:sp>
    <xdr:clientData/>
  </xdr:twoCellAnchor>
  <xdr:twoCellAnchor>
    <xdr:from>
      <xdr:col>13</xdr:col>
      <xdr:colOff>85725</xdr:colOff>
      <xdr:row>22</xdr:row>
      <xdr:rowOff>85725</xdr:rowOff>
    </xdr:from>
    <xdr:to>
      <xdr:col>13</xdr:col>
      <xdr:colOff>390525</xdr:colOff>
      <xdr:row>22</xdr:row>
      <xdr:rowOff>85725</xdr:rowOff>
    </xdr:to>
    <xdr:sp macro="" textlink="">
      <xdr:nvSpPr>
        <xdr:cNvPr id="1139" name="Line 25"/>
        <xdr:cNvSpPr>
          <a:spLocks noChangeShapeType="1"/>
        </xdr:cNvSpPr>
      </xdr:nvSpPr>
      <xdr:spPr bwMode="auto">
        <a:xfrm>
          <a:off x="6896100" y="3990975"/>
          <a:ext cx="304800" cy="0"/>
        </a:xfrm>
        <a:prstGeom prst="line">
          <a:avLst/>
        </a:prstGeom>
        <a:noFill/>
        <a:ln w="9525">
          <a:solidFill>
            <a:srgbClr val="000000"/>
          </a:solidFill>
          <a:round/>
          <a:headEnd/>
          <a:tailEnd/>
        </a:ln>
      </xdr:spPr>
    </xdr:sp>
    <xdr:clientData/>
  </xdr:twoCellAnchor>
  <xdr:twoCellAnchor>
    <xdr:from>
      <xdr:col>4</xdr:col>
      <xdr:colOff>28575</xdr:colOff>
      <xdr:row>40</xdr:row>
      <xdr:rowOff>0</xdr:rowOff>
    </xdr:from>
    <xdr:to>
      <xdr:col>13</xdr:col>
      <xdr:colOff>314325</xdr:colOff>
      <xdr:row>40</xdr:row>
      <xdr:rowOff>0</xdr:rowOff>
    </xdr:to>
    <xdr:sp macro="" textlink="">
      <xdr:nvSpPr>
        <xdr:cNvPr id="1140" name="Line 30"/>
        <xdr:cNvSpPr>
          <a:spLocks noChangeShapeType="1"/>
        </xdr:cNvSpPr>
      </xdr:nvSpPr>
      <xdr:spPr bwMode="auto">
        <a:xfrm flipH="1">
          <a:off x="2762250" y="7677150"/>
          <a:ext cx="4362450" cy="0"/>
        </a:xfrm>
        <a:prstGeom prst="line">
          <a:avLst/>
        </a:prstGeom>
        <a:noFill/>
        <a:ln w="9525">
          <a:solidFill>
            <a:srgbClr val="000000"/>
          </a:solidFill>
          <a:round/>
          <a:headEnd/>
          <a:tailEnd/>
        </a:ln>
      </xdr:spPr>
    </xdr:sp>
    <xdr:clientData/>
  </xdr:twoCellAnchor>
  <xdr:twoCellAnchor>
    <xdr:from>
      <xdr:col>4</xdr:col>
      <xdr:colOff>28575</xdr:colOff>
      <xdr:row>39</xdr:row>
      <xdr:rowOff>133350</xdr:rowOff>
    </xdr:from>
    <xdr:to>
      <xdr:col>4</xdr:col>
      <xdr:colOff>28575</xdr:colOff>
      <xdr:row>41</xdr:row>
      <xdr:rowOff>0</xdr:rowOff>
    </xdr:to>
    <xdr:sp macro="" textlink="">
      <xdr:nvSpPr>
        <xdr:cNvPr id="1141" name="Line 31"/>
        <xdr:cNvSpPr>
          <a:spLocks noChangeShapeType="1"/>
        </xdr:cNvSpPr>
      </xdr:nvSpPr>
      <xdr:spPr bwMode="auto">
        <a:xfrm>
          <a:off x="2762250" y="7667625"/>
          <a:ext cx="0" cy="152400"/>
        </a:xfrm>
        <a:prstGeom prst="line">
          <a:avLst/>
        </a:prstGeom>
        <a:noFill/>
        <a:ln w="9525">
          <a:solidFill>
            <a:srgbClr val="000000"/>
          </a:solidFill>
          <a:round/>
          <a:headEnd/>
          <a:tailEnd type="arrow" w="med" len="med"/>
        </a:ln>
      </xdr:spPr>
    </xdr:sp>
    <xdr:clientData/>
  </xdr:twoCellAnchor>
  <xdr:twoCellAnchor>
    <xdr:from>
      <xdr:col>1</xdr:col>
      <xdr:colOff>0</xdr:colOff>
      <xdr:row>54</xdr:row>
      <xdr:rowOff>95250</xdr:rowOff>
    </xdr:from>
    <xdr:to>
      <xdr:col>13</xdr:col>
      <xdr:colOff>657225</xdr:colOff>
      <xdr:row>61</xdr:row>
      <xdr:rowOff>28575</xdr:rowOff>
    </xdr:to>
    <xdr:sp macro="" textlink="">
      <xdr:nvSpPr>
        <xdr:cNvPr id="1057" name="Text 33"/>
        <xdr:cNvSpPr txBox="1">
          <a:spLocks noChangeArrowheads="1"/>
        </xdr:cNvSpPr>
      </xdr:nvSpPr>
      <xdr:spPr bwMode="auto">
        <a:xfrm>
          <a:off x="295275" y="10163175"/>
          <a:ext cx="7600950" cy="10287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Arial"/>
              <a:cs typeface="Arial"/>
            </a:rPr>
            <a:t>Erklärung:</a:t>
          </a:r>
          <a:endParaRPr lang="de-DE" sz="8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Ich/wir versichere(n), daß die Maßnahme ordnungsgemäß durchgeführt wurde. Ich/wir erkenne(n) an, daß der Zuwendungsbetrag vorbehaltlich der Prüfung durch das Land Berlin ausbezahlt wird. Bei Beanstandungen, verpflichte(n) ich/wir mich/uns, evtl. Forderungen nachzukommen und beanstandete Abrechnungssummen zurück zu erstatten.</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Datum </a:t>
          </a:r>
          <a:r>
            <a:rPr lang="de-DE" sz="1000" b="0" i="0" u="none" strike="noStrike" baseline="0">
              <a:solidFill>
                <a:schemeClr val="tx2">
                  <a:lumMod val="60000"/>
                  <a:lumOff val="40000"/>
                </a:schemeClr>
              </a:solidFill>
              <a:latin typeface="Arial"/>
              <a:cs typeface="Arial"/>
            </a:rPr>
            <a:t>                                                                                   </a:t>
          </a:r>
          <a:r>
            <a:rPr lang="de-DE" sz="1000" b="0" i="0" u="none" strike="noStrike" baseline="0">
              <a:solidFill>
                <a:srgbClr val="000000"/>
              </a:solidFill>
              <a:latin typeface="Arial"/>
              <a:cs typeface="Arial"/>
            </a:rPr>
            <a:t>       Unterschrift</a:t>
          </a:r>
          <a:endParaRPr lang="de-DE"/>
        </a:p>
      </xdr:txBody>
    </xdr:sp>
    <xdr:clientData/>
  </xdr:twoCellAnchor>
  <xdr:twoCellAnchor>
    <xdr:from>
      <xdr:col>0</xdr:col>
      <xdr:colOff>266700</xdr:colOff>
      <xdr:row>62</xdr:row>
      <xdr:rowOff>0</xdr:rowOff>
    </xdr:from>
    <xdr:to>
      <xdr:col>14</xdr:col>
      <xdr:colOff>0</xdr:colOff>
      <xdr:row>66</xdr:row>
      <xdr:rowOff>142875</xdr:rowOff>
    </xdr:to>
    <xdr:sp macro="" textlink="">
      <xdr:nvSpPr>
        <xdr:cNvPr id="1143" name="Rectangle 34"/>
        <xdr:cNvSpPr>
          <a:spLocks noChangeArrowheads="1"/>
        </xdr:cNvSpPr>
      </xdr:nvSpPr>
      <xdr:spPr bwMode="auto">
        <a:xfrm>
          <a:off x="266700" y="11366500"/>
          <a:ext cx="7215717" cy="1116542"/>
        </a:xfrm>
        <a:prstGeom prst="rect">
          <a:avLst/>
        </a:prstGeom>
        <a:noFill/>
        <a:ln w="9525">
          <a:solidFill>
            <a:srgbClr val="000000"/>
          </a:solidFill>
          <a:miter lim="800000"/>
          <a:headEnd/>
          <a:tailEnd/>
        </a:ln>
      </xdr:spPr>
    </xdr:sp>
    <xdr:clientData/>
  </xdr:twoCellAnchor>
  <xdr:twoCellAnchor>
    <xdr:from>
      <xdr:col>13</xdr:col>
      <xdr:colOff>85725</xdr:colOff>
      <xdr:row>24</xdr:row>
      <xdr:rowOff>104775</xdr:rowOff>
    </xdr:from>
    <xdr:to>
      <xdr:col>13</xdr:col>
      <xdr:colOff>390525</xdr:colOff>
      <xdr:row>24</xdr:row>
      <xdr:rowOff>104775</xdr:rowOff>
    </xdr:to>
    <xdr:sp macro="" textlink="">
      <xdr:nvSpPr>
        <xdr:cNvPr id="1144" name="Line 38"/>
        <xdr:cNvSpPr>
          <a:spLocks noChangeShapeType="1"/>
        </xdr:cNvSpPr>
      </xdr:nvSpPr>
      <xdr:spPr bwMode="auto">
        <a:xfrm>
          <a:off x="6896100" y="4476750"/>
          <a:ext cx="304800" cy="0"/>
        </a:xfrm>
        <a:prstGeom prst="line">
          <a:avLst/>
        </a:prstGeom>
        <a:noFill/>
        <a:ln w="9525">
          <a:solidFill>
            <a:srgbClr val="000000"/>
          </a:solidFill>
          <a:round/>
          <a:headEnd/>
          <a:tailEnd/>
        </a:ln>
      </xdr:spPr>
    </xdr:sp>
    <xdr:clientData/>
  </xdr:twoCellAnchor>
  <xdr:twoCellAnchor>
    <xdr:from>
      <xdr:col>13</xdr:col>
      <xdr:colOff>76200</xdr:colOff>
      <xdr:row>27</xdr:row>
      <xdr:rowOff>133350</xdr:rowOff>
    </xdr:from>
    <xdr:to>
      <xdr:col>13</xdr:col>
      <xdr:colOff>390525</xdr:colOff>
      <xdr:row>27</xdr:row>
      <xdr:rowOff>133350</xdr:rowOff>
    </xdr:to>
    <xdr:sp macro="" textlink="">
      <xdr:nvSpPr>
        <xdr:cNvPr id="1145" name="Line 41"/>
        <xdr:cNvSpPr>
          <a:spLocks noChangeShapeType="1"/>
        </xdr:cNvSpPr>
      </xdr:nvSpPr>
      <xdr:spPr bwMode="auto">
        <a:xfrm flipH="1">
          <a:off x="6886575" y="5143500"/>
          <a:ext cx="314325" cy="0"/>
        </a:xfrm>
        <a:prstGeom prst="line">
          <a:avLst/>
        </a:prstGeom>
        <a:noFill/>
        <a:ln w="9525">
          <a:solidFill>
            <a:srgbClr val="000000"/>
          </a:solidFill>
          <a:round/>
          <a:headEnd/>
          <a:tailEnd type="arrow" w="med" len="med"/>
        </a:ln>
      </xdr:spPr>
    </xdr:sp>
    <xdr:clientData/>
  </xdr:twoCellAnchor>
  <xdr:twoCellAnchor>
    <xdr:from>
      <xdr:col>13</xdr:col>
      <xdr:colOff>323850</xdr:colOff>
      <xdr:row>32</xdr:row>
      <xdr:rowOff>142875</xdr:rowOff>
    </xdr:from>
    <xdr:to>
      <xdr:col>13</xdr:col>
      <xdr:colOff>323850</xdr:colOff>
      <xdr:row>40</xdr:row>
      <xdr:rowOff>9525</xdr:rowOff>
    </xdr:to>
    <xdr:sp macro="" textlink="">
      <xdr:nvSpPr>
        <xdr:cNvPr id="1146" name="Line 72"/>
        <xdr:cNvSpPr>
          <a:spLocks noChangeShapeType="1"/>
        </xdr:cNvSpPr>
      </xdr:nvSpPr>
      <xdr:spPr bwMode="auto">
        <a:xfrm>
          <a:off x="7134225" y="6124575"/>
          <a:ext cx="0" cy="1562100"/>
        </a:xfrm>
        <a:prstGeom prst="line">
          <a:avLst/>
        </a:prstGeom>
        <a:noFill/>
        <a:ln w="9525">
          <a:solidFill>
            <a:srgbClr val="000000"/>
          </a:solidFill>
          <a:round/>
          <a:headEnd/>
          <a:tailEnd/>
        </a:ln>
      </xdr:spPr>
    </xdr:sp>
    <xdr:clientData/>
  </xdr:twoCellAnchor>
  <xdr:twoCellAnchor>
    <xdr:from>
      <xdr:col>13</xdr:col>
      <xdr:colOff>9525</xdr:colOff>
      <xdr:row>32</xdr:row>
      <xdr:rowOff>142875</xdr:rowOff>
    </xdr:from>
    <xdr:to>
      <xdr:col>13</xdr:col>
      <xdr:colOff>314325</xdr:colOff>
      <xdr:row>32</xdr:row>
      <xdr:rowOff>142875</xdr:rowOff>
    </xdr:to>
    <xdr:sp macro="" textlink="">
      <xdr:nvSpPr>
        <xdr:cNvPr id="1147" name="Line 73"/>
        <xdr:cNvSpPr>
          <a:spLocks noChangeShapeType="1"/>
        </xdr:cNvSpPr>
      </xdr:nvSpPr>
      <xdr:spPr bwMode="auto">
        <a:xfrm>
          <a:off x="6819900" y="6124575"/>
          <a:ext cx="304800" cy="0"/>
        </a:xfrm>
        <a:prstGeom prst="line">
          <a:avLst/>
        </a:prstGeom>
        <a:noFill/>
        <a:ln w="9525">
          <a:solidFill>
            <a:srgbClr val="000000"/>
          </a:solidFill>
          <a:round/>
          <a:headEnd/>
          <a:tailEnd/>
        </a:ln>
      </xdr:spPr>
    </xdr:sp>
    <xdr:clientData/>
  </xdr:twoCellAnchor>
  <xdr:twoCellAnchor>
    <xdr:from>
      <xdr:col>13</xdr:col>
      <xdr:colOff>95250</xdr:colOff>
      <xdr:row>23</xdr:row>
      <xdr:rowOff>123825</xdr:rowOff>
    </xdr:from>
    <xdr:to>
      <xdr:col>13</xdr:col>
      <xdr:colOff>400050</xdr:colOff>
      <xdr:row>23</xdr:row>
      <xdr:rowOff>123825</xdr:rowOff>
    </xdr:to>
    <xdr:sp macro="" textlink="">
      <xdr:nvSpPr>
        <xdr:cNvPr id="1148" name="Line 83"/>
        <xdr:cNvSpPr>
          <a:spLocks noChangeShapeType="1"/>
        </xdr:cNvSpPr>
      </xdr:nvSpPr>
      <xdr:spPr bwMode="auto">
        <a:xfrm>
          <a:off x="6905625" y="4257675"/>
          <a:ext cx="304800" cy="0"/>
        </a:xfrm>
        <a:prstGeom prst="line">
          <a:avLst/>
        </a:prstGeom>
        <a:noFill/>
        <a:ln w="9525">
          <a:solidFill>
            <a:srgbClr val="000000"/>
          </a:solidFill>
          <a:round/>
          <a:headEnd/>
          <a:tailEnd/>
        </a:ln>
      </xdr:spPr>
    </xdr:sp>
    <xdr:clientData/>
  </xdr:twoCellAnchor>
  <xdr:twoCellAnchor>
    <xdr:from>
      <xdr:col>1</xdr:col>
      <xdr:colOff>0</xdr:colOff>
      <xdr:row>47</xdr:row>
      <xdr:rowOff>83348</xdr:rowOff>
    </xdr:from>
    <xdr:to>
      <xdr:col>13</xdr:col>
      <xdr:colOff>654844</xdr:colOff>
      <xdr:row>54</xdr:row>
      <xdr:rowOff>47624</xdr:rowOff>
    </xdr:to>
    <xdr:sp macro="" textlink="">
      <xdr:nvSpPr>
        <xdr:cNvPr id="18" name="Textfeld 17"/>
        <xdr:cNvSpPr txBox="1"/>
      </xdr:nvSpPr>
      <xdr:spPr>
        <a:xfrm>
          <a:off x="295275" y="8979698"/>
          <a:ext cx="7598569" cy="11358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chemeClr val="dk1"/>
              </a:solidFill>
              <a:latin typeface="+mn-lt"/>
              <a:ea typeface="+mn-ea"/>
              <a:cs typeface="+mn-cs"/>
            </a:rPr>
            <a:t>Angaben gemäß §72a Abs. 2 und 4 SGB VIII </a:t>
          </a:r>
          <a:r>
            <a:rPr lang="de-DE" sz="1100">
              <a:solidFill>
                <a:schemeClr val="dk1"/>
              </a:solidFill>
              <a:latin typeface="+mn-lt"/>
              <a:ea typeface="+mn-ea"/>
              <a:cs typeface="+mn-cs"/>
            </a:rPr>
            <a:t>:</a:t>
          </a:r>
          <a:endParaRPr lang="de-DE" sz="1000"/>
        </a:p>
        <a:p>
          <a:r>
            <a:rPr lang="de-DE" sz="1100">
              <a:solidFill>
                <a:schemeClr val="dk1"/>
              </a:solidFill>
              <a:latin typeface="+mn-lt"/>
              <a:ea typeface="+mn-ea"/>
              <a:cs typeface="+mn-cs"/>
            </a:rPr>
            <a:t>Nach Vereinbarung zwischen dem RDP und dem Senat</a:t>
          </a:r>
          <a:r>
            <a:rPr lang="de-DE" sz="1100" baseline="0">
              <a:solidFill>
                <a:schemeClr val="dk1"/>
              </a:solidFill>
              <a:latin typeface="+mn-lt"/>
              <a:ea typeface="+mn-ea"/>
              <a:cs typeface="+mn-cs"/>
            </a:rPr>
            <a:t> haben alle neben- und ehrenamtlich tätigen Personen vor Aufnahme der Tätigkeit ein aktuelles erweitertes Führungszeugnis im Sinne des §30a BZRG vorgelegt, die in Wahrnehmung von Aufgaben der Kinder- und Jugendhilfe Kinder und Jugendliche beaufsichtigen, betreuen, erziehen oder ausbilden oder einen vergleichbaren Kontakt zu Kindern und Jugendlichen haben, wenn dies aufgrund von Art, Intensität und Dauer des Kontaktes mit Kinder und Jugendlichen erforderlich ist.</a:t>
          </a:r>
          <a:endParaRPr lang="de-DE" sz="1100">
            <a:solidFill>
              <a:schemeClr val="dk1"/>
            </a:solidFill>
            <a:latin typeface="+mn-lt"/>
            <a:ea typeface="+mn-ea"/>
            <a:cs typeface="+mn-cs"/>
          </a:endParaRPr>
        </a:p>
      </xdr:txBody>
    </xdr:sp>
    <xdr:clientData/>
  </xdr:twoCellAnchor>
  <xdr:twoCellAnchor>
    <xdr:from>
      <xdr:col>0</xdr:col>
      <xdr:colOff>266700</xdr:colOff>
      <xdr:row>62</xdr:row>
      <xdr:rowOff>1</xdr:rowOff>
    </xdr:from>
    <xdr:to>
      <xdr:col>14</xdr:col>
      <xdr:colOff>0</xdr:colOff>
      <xdr:row>66</xdr:row>
      <xdr:rowOff>95251</xdr:rowOff>
    </xdr:to>
    <xdr:sp macro="" textlink="">
      <xdr:nvSpPr>
        <xdr:cNvPr id="16" name="Rectangle 34"/>
        <xdr:cNvSpPr>
          <a:spLocks noChangeArrowheads="1"/>
        </xdr:cNvSpPr>
      </xdr:nvSpPr>
      <xdr:spPr bwMode="auto">
        <a:xfrm>
          <a:off x="266700" y="11315701"/>
          <a:ext cx="7677150" cy="1047750"/>
        </a:xfrm>
        <a:prstGeom prst="rect">
          <a:avLst/>
        </a:prstGeom>
        <a:noFill/>
        <a:ln w="9525">
          <a:solidFill>
            <a:srgbClr val="000000"/>
          </a:solidFill>
          <a:miter lim="800000"/>
          <a:headEnd/>
          <a:tailEnd/>
        </a:ln>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X68"/>
  <sheetViews>
    <sheetView tabSelected="1" zoomScale="90" zoomScaleNormal="90" workbookViewId="0">
      <selection activeCell="U20" sqref="U20"/>
    </sheetView>
  </sheetViews>
  <sheetFormatPr baseColWidth="10" defaultColWidth="11.5703125" defaultRowHeight="12.75" x14ac:dyDescent="0.2"/>
  <cols>
    <col min="1" max="1" width="4.140625" style="6" customWidth="1"/>
    <col min="2" max="2" width="19.7109375" style="6" customWidth="1"/>
    <col min="3" max="3" width="7.140625" style="6" customWidth="1"/>
    <col min="4" max="4" width="8.85546875" style="6" customWidth="1"/>
    <col min="5" max="5" width="5.7109375" style="6" customWidth="1"/>
    <col min="6" max="6" width="8.28515625" style="6" customWidth="1"/>
    <col min="7" max="7" width="5.85546875" style="6" customWidth="1"/>
    <col min="8" max="8" width="10" style="6" customWidth="1"/>
    <col min="9" max="9" width="6.140625" style="6" customWidth="1"/>
    <col min="10" max="10" width="6.42578125" style="6" customWidth="1"/>
    <col min="11" max="11" width="7.28515625" style="6" customWidth="1"/>
    <col min="12" max="12" width="6.5703125" style="6" customWidth="1"/>
    <col min="13" max="13" width="8.140625" style="6" customWidth="1"/>
    <col min="14" max="14" width="10" style="6" customWidth="1"/>
    <col min="15" max="15" width="3.85546875" style="6" bestFit="1" customWidth="1"/>
    <col min="16" max="16384" width="11.5703125" style="6"/>
  </cols>
  <sheetData>
    <row r="1" spans="1:18" ht="28.5" customHeight="1" x14ac:dyDescent="0.25">
      <c r="A1" s="69"/>
      <c r="B1" s="70"/>
      <c r="C1" s="69"/>
      <c r="D1" s="69"/>
      <c r="E1" s="69"/>
      <c r="F1" s="69"/>
      <c r="G1" s="69"/>
      <c r="H1" s="69"/>
      <c r="I1" s="69"/>
      <c r="J1" s="69"/>
      <c r="K1" s="69"/>
      <c r="L1" s="69"/>
      <c r="M1" s="69"/>
      <c r="N1" s="71" t="s">
        <v>70</v>
      </c>
      <c r="O1" s="72"/>
    </row>
    <row r="2" spans="1:18" ht="15.75" x14ac:dyDescent="0.25">
      <c r="A2" s="69"/>
      <c r="B2" s="73"/>
      <c r="C2" s="69"/>
      <c r="D2" s="69"/>
      <c r="E2" s="69"/>
      <c r="F2" s="69"/>
      <c r="G2" s="69"/>
      <c r="H2" s="69"/>
      <c r="I2" s="69"/>
      <c r="J2" s="69"/>
      <c r="K2" s="69"/>
      <c r="L2" s="69"/>
      <c r="M2" s="69"/>
      <c r="N2" s="74" t="s">
        <v>71</v>
      </c>
      <c r="O2" s="69"/>
    </row>
    <row r="3" spans="1:18" x14ac:dyDescent="0.2">
      <c r="A3" s="69"/>
      <c r="B3" s="69"/>
      <c r="C3" s="69"/>
      <c r="D3" s="69"/>
      <c r="E3" s="69"/>
      <c r="F3" s="69"/>
      <c r="G3" s="69"/>
      <c r="H3" s="69"/>
      <c r="I3" s="69"/>
      <c r="J3" s="69"/>
      <c r="K3" s="69"/>
      <c r="L3" s="69"/>
      <c r="M3" s="69"/>
      <c r="N3" s="69"/>
      <c r="O3" s="69"/>
    </row>
    <row r="4" spans="1:18" x14ac:dyDescent="0.2">
      <c r="A4" s="69"/>
      <c r="B4" s="75" t="s">
        <v>0</v>
      </c>
      <c r="C4" s="76"/>
      <c r="D4" s="76"/>
      <c r="E4" s="76"/>
      <c r="F4" s="77"/>
      <c r="G4" s="78"/>
      <c r="H4" s="69"/>
      <c r="I4" s="56" t="s">
        <v>3</v>
      </c>
      <c r="J4" s="79" t="s">
        <v>2</v>
      </c>
      <c r="K4" s="79"/>
      <c r="L4" s="79"/>
      <c r="M4" s="56" t="s">
        <v>3</v>
      </c>
      <c r="N4" s="79" t="s">
        <v>4</v>
      </c>
      <c r="O4" s="69"/>
    </row>
    <row r="5" spans="1:18" x14ac:dyDescent="0.2">
      <c r="A5" s="69"/>
      <c r="B5" s="183"/>
      <c r="C5" s="184"/>
      <c r="D5" s="184"/>
      <c r="E5" s="184"/>
      <c r="F5" s="185"/>
      <c r="G5" s="80"/>
      <c r="H5" s="69"/>
      <c r="I5" s="56" t="s">
        <v>3</v>
      </c>
      <c r="J5" s="79" t="s">
        <v>5</v>
      </c>
      <c r="K5" s="79"/>
      <c r="L5" s="79"/>
      <c r="M5" s="56" t="s">
        <v>3</v>
      </c>
      <c r="N5" s="79" t="s">
        <v>6</v>
      </c>
      <c r="O5" s="69"/>
    </row>
    <row r="6" spans="1:18" x14ac:dyDescent="0.2">
      <c r="A6" s="69"/>
      <c r="B6" s="69"/>
      <c r="C6" s="69"/>
      <c r="D6" s="69"/>
      <c r="E6" s="69"/>
      <c r="F6" s="69"/>
      <c r="G6" s="69"/>
      <c r="H6" s="69"/>
      <c r="I6" s="69"/>
      <c r="J6" s="69"/>
      <c r="K6" s="69"/>
      <c r="L6" s="69"/>
      <c r="M6" s="69"/>
      <c r="N6" s="69"/>
      <c r="O6" s="69"/>
    </row>
    <row r="7" spans="1:18" x14ac:dyDescent="0.2">
      <c r="A7" s="69"/>
      <c r="B7" s="75" t="s">
        <v>41</v>
      </c>
      <c r="C7" s="76"/>
      <c r="D7" s="76"/>
      <c r="E7" s="76"/>
      <c r="F7" s="77"/>
      <c r="G7" s="78"/>
      <c r="H7" s="81" t="s">
        <v>7</v>
      </c>
      <c r="I7" s="69"/>
      <c r="J7" s="69"/>
      <c r="K7" s="69"/>
      <c r="L7" s="69"/>
      <c r="M7" s="69"/>
      <c r="N7" s="69"/>
      <c r="O7" s="69"/>
    </row>
    <row r="8" spans="1:18" x14ac:dyDescent="0.2">
      <c r="A8" s="69"/>
      <c r="B8" s="186"/>
      <c r="C8" s="187"/>
      <c r="D8" s="187"/>
      <c r="E8" s="187"/>
      <c r="F8" s="188"/>
      <c r="G8" s="82"/>
      <c r="H8" s="56" t="s">
        <v>3</v>
      </c>
      <c r="I8" s="70" t="s">
        <v>85</v>
      </c>
      <c r="J8" s="69"/>
      <c r="K8" s="69"/>
      <c r="L8" s="69"/>
      <c r="M8" s="69"/>
      <c r="N8" s="69"/>
      <c r="O8" s="69"/>
      <c r="R8" s="175"/>
    </row>
    <row r="9" spans="1:18" x14ac:dyDescent="0.2">
      <c r="A9" s="69"/>
      <c r="B9" s="186"/>
      <c r="C9" s="187"/>
      <c r="D9" s="187"/>
      <c r="E9" s="187"/>
      <c r="F9" s="188"/>
      <c r="G9" s="78"/>
      <c r="H9" s="56" t="s">
        <v>3</v>
      </c>
      <c r="I9" s="70" t="s">
        <v>72</v>
      </c>
      <c r="J9" s="69"/>
      <c r="K9" s="69"/>
      <c r="L9" s="69"/>
      <c r="M9" s="69"/>
      <c r="N9" s="69"/>
      <c r="O9" s="69"/>
    </row>
    <row r="10" spans="1:18" x14ac:dyDescent="0.2">
      <c r="A10" s="69"/>
      <c r="B10" s="186"/>
      <c r="C10" s="187"/>
      <c r="D10" s="187"/>
      <c r="E10" s="187"/>
      <c r="F10" s="188"/>
      <c r="G10" s="78"/>
      <c r="H10" s="56" t="s">
        <v>3</v>
      </c>
      <c r="I10" s="70" t="s">
        <v>8</v>
      </c>
      <c r="J10" s="69"/>
      <c r="K10" s="69"/>
      <c r="L10" s="69"/>
      <c r="M10" s="69"/>
      <c r="N10" s="69"/>
      <c r="O10" s="69"/>
    </row>
    <row r="11" spans="1:18" x14ac:dyDescent="0.2">
      <c r="A11" s="69"/>
      <c r="B11" s="186"/>
      <c r="C11" s="187"/>
      <c r="D11" s="187"/>
      <c r="E11" s="187"/>
      <c r="F11" s="188"/>
      <c r="G11" s="78"/>
      <c r="H11" s="56" t="s">
        <v>3</v>
      </c>
      <c r="I11" s="70" t="s">
        <v>50</v>
      </c>
      <c r="J11" s="69"/>
      <c r="K11" s="69"/>
      <c r="L11" s="69"/>
      <c r="M11" s="69"/>
      <c r="N11" s="69"/>
      <c r="O11" s="69"/>
    </row>
    <row r="12" spans="1:18" x14ac:dyDescent="0.2">
      <c r="A12" s="69"/>
      <c r="B12" s="189"/>
      <c r="C12" s="190"/>
      <c r="D12" s="190"/>
      <c r="E12" s="190"/>
      <c r="F12" s="191"/>
      <c r="G12" s="78"/>
      <c r="H12" s="56" t="s">
        <v>3</v>
      </c>
      <c r="I12" s="70" t="s">
        <v>63</v>
      </c>
      <c r="J12" s="69"/>
      <c r="K12" s="69"/>
      <c r="L12" s="69"/>
      <c r="M12" s="69"/>
      <c r="N12" s="69"/>
      <c r="O12" s="69"/>
    </row>
    <row r="13" spans="1:18" ht="6.75" customHeight="1" x14ac:dyDescent="0.2">
      <c r="A13" s="69"/>
      <c r="B13" s="69"/>
      <c r="C13" s="69"/>
      <c r="D13" s="69"/>
      <c r="E13" s="69"/>
      <c r="F13" s="69"/>
      <c r="G13" s="69"/>
      <c r="H13" s="69"/>
      <c r="I13" s="69"/>
      <c r="J13" s="69"/>
      <c r="K13" s="69"/>
      <c r="L13" s="69"/>
      <c r="M13" s="69"/>
      <c r="N13" s="69"/>
      <c r="O13" s="69"/>
    </row>
    <row r="14" spans="1:18" ht="15.75" thickBot="1" x14ac:dyDescent="0.3">
      <c r="A14" s="69"/>
      <c r="B14" s="83" t="s">
        <v>9</v>
      </c>
      <c r="C14" s="69"/>
      <c r="D14" s="69"/>
      <c r="E14" s="69"/>
      <c r="F14" s="69"/>
      <c r="G14" s="69"/>
      <c r="H14" s="84"/>
      <c r="I14" s="69"/>
      <c r="J14" s="69"/>
      <c r="K14" s="69"/>
      <c r="L14" s="69"/>
      <c r="M14" s="69"/>
      <c r="N14" s="73"/>
      <c r="O14" s="73"/>
    </row>
    <row r="15" spans="1:18" s="7" customFormat="1" x14ac:dyDescent="0.2">
      <c r="A15" s="85"/>
      <c r="B15" s="86" t="s">
        <v>73</v>
      </c>
      <c r="C15" s="87"/>
      <c r="D15" s="87"/>
      <c r="E15" s="87"/>
      <c r="F15" s="87"/>
      <c r="G15" s="87"/>
      <c r="H15" s="88"/>
      <c r="I15" s="89" t="s">
        <v>11</v>
      </c>
      <c r="J15" s="89"/>
      <c r="K15" s="89"/>
      <c r="L15" s="89"/>
      <c r="M15" s="87"/>
      <c r="N15" s="90"/>
      <c r="O15" s="69"/>
    </row>
    <row r="16" spans="1:18" s="31" customFormat="1" ht="18.75" thickBot="1" x14ac:dyDescent="0.3">
      <c r="A16" s="91"/>
      <c r="B16" s="192"/>
      <c r="C16" s="193"/>
      <c r="D16" s="193"/>
      <c r="E16" s="193"/>
      <c r="F16" s="193"/>
      <c r="G16" s="193"/>
      <c r="H16" s="194"/>
      <c r="I16" s="195"/>
      <c r="J16" s="196"/>
      <c r="K16" s="196"/>
      <c r="L16" s="196"/>
      <c r="M16" s="196"/>
      <c r="N16" s="197"/>
      <c r="O16" s="92"/>
    </row>
    <row r="17" spans="1:19" s="7" customFormat="1" x14ac:dyDescent="0.2">
      <c r="A17" s="85"/>
      <c r="B17" s="86" t="s">
        <v>10</v>
      </c>
      <c r="C17" s="87"/>
      <c r="D17" s="87"/>
      <c r="E17" s="93"/>
      <c r="F17" s="208" t="s">
        <v>92</v>
      </c>
      <c r="G17" s="94" t="s">
        <v>49</v>
      </c>
      <c r="H17" s="95" t="s">
        <v>13</v>
      </c>
      <c r="I17" s="96" t="s">
        <v>88</v>
      </c>
      <c r="J17" s="96" t="s">
        <v>89</v>
      </c>
      <c r="K17" s="97" t="s">
        <v>90</v>
      </c>
      <c r="L17" s="97" t="s">
        <v>91</v>
      </c>
      <c r="M17" s="98" t="s">
        <v>86</v>
      </c>
      <c r="N17" s="99" t="s">
        <v>87</v>
      </c>
      <c r="O17" s="100"/>
      <c r="P17" s="10"/>
    </row>
    <row r="18" spans="1:19" s="32" customFormat="1" ht="18.75" thickBot="1" x14ac:dyDescent="0.3">
      <c r="A18" s="101"/>
      <c r="B18" s="192"/>
      <c r="C18" s="193"/>
      <c r="D18" s="193"/>
      <c r="E18" s="194"/>
      <c r="F18" s="102">
        <f>H18+H20</f>
        <v>0</v>
      </c>
      <c r="G18" s="62" t="s">
        <v>47</v>
      </c>
      <c r="H18" s="63">
        <f>SUM(I18:N18)</f>
        <v>0</v>
      </c>
      <c r="I18" s="57"/>
      <c r="J18" s="57"/>
      <c r="K18" s="57"/>
      <c r="L18" s="57"/>
      <c r="M18" s="57"/>
      <c r="N18" s="58"/>
      <c r="O18" s="103"/>
    </row>
    <row r="19" spans="1:19" s="32" customFormat="1" ht="18" x14ac:dyDescent="0.25">
      <c r="A19" s="101"/>
      <c r="B19" s="104"/>
      <c r="C19" s="104"/>
      <c r="D19" s="104"/>
      <c r="E19" s="104"/>
      <c r="F19" s="105"/>
      <c r="G19" s="64" t="s">
        <v>48</v>
      </c>
      <c r="H19" s="63">
        <f>SUM(I19:N19)</f>
        <v>0</v>
      </c>
      <c r="I19" s="57"/>
      <c r="J19" s="57"/>
      <c r="K19" s="57"/>
      <c r="L19" s="57"/>
      <c r="M19" s="57"/>
      <c r="N19" s="58"/>
      <c r="O19" s="103"/>
    </row>
    <row r="20" spans="1:19" s="33" customFormat="1" ht="18.75" thickBot="1" x14ac:dyDescent="0.3">
      <c r="A20" s="106"/>
      <c r="B20" s="101"/>
      <c r="C20" s="101"/>
      <c r="D20" s="101"/>
      <c r="E20" s="101"/>
      <c r="F20" s="107"/>
      <c r="G20" s="65" t="s">
        <v>83</v>
      </c>
      <c r="H20" s="66">
        <f>SUM(I20:N20)</f>
        <v>0</v>
      </c>
      <c r="I20" s="67"/>
      <c r="J20" s="67"/>
      <c r="K20" s="67"/>
      <c r="L20" s="67"/>
      <c r="M20" s="67"/>
      <c r="N20" s="68"/>
      <c r="O20" s="103"/>
      <c r="P20" s="34"/>
    </row>
    <row r="21" spans="1:19" s="9" customFormat="1" ht="15.75" x14ac:dyDescent="0.25">
      <c r="A21" s="108"/>
      <c r="B21" s="69"/>
      <c r="C21" s="69"/>
      <c r="D21" s="69"/>
      <c r="E21" s="69"/>
      <c r="F21" s="69"/>
      <c r="G21" s="69"/>
      <c r="H21" s="69"/>
      <c r="I21" s="108"/>
      <c r="J21" s="108"/>
      <c r="K21" s="108"/>
      <c r="L21" s="108"/>
      <c r="M21" s="108"/>
      <c r="N21" s="69"/>
      <c r="O21" s="69"/>
    </row>
    <row r="22" spans="1:19" s="7" customFormat="1" ht="15.75" thickBot="1" x14ac:dyDescent="0.3">
      <c r="A22" s="73"/>
      <c r="B22" s="109" t="s">
        <v>12</v>
      </c>
      <c r="C22" s="69"/>
      <c r="D22" s="110" t="s">
        <v>46</v>
      </c>
      <c r="E22" s="111"/>
      <c r="F22" s="112" t="s">
        <v>34</v>
      </c>
      <c r="G22" s="111"/>
      <c r="H22" s="112" t="s">
        <v>45</v>
      </c>
      <c r="I22" s="113"/>
      <c r="J22" s="114" t="s">
        <v>13</v>
      </c>
      <c r="K22" s="200"/>
      <c r="L22" s="200"/>
      <c r="M22" s="115"/>
      <c r="N22" s="73"/>
      <c r="O22" s="69"/>
    </row>
    <row r="23" spans="1:19" s="31" customFormat="1" ht="18" x14ac:dyDescent="0.25">
      <c r="A23" s="116"/>
      <c r="B23" s="178" t="s">
        <v>76</v>
      </c>
      <c r="C23" s="179"/>
      <c r="D23" s="50">
        <v>0</v>
      </c>
      <c r="E23" s="117" t="s">
        <v>1</v>
      </c>
      <c r="F23" s="53">
        <v>0</v>
      </c>
      <c r="G23" s="118" t="s">
        <v>1</v>
      </c>
      <c r="H23" s="119">
        <f>Fördersatz!D5</f>
        <v>11</v>
      </c>
      <c r="I23" s="120" t="s">
        <v>14</v>
      </c>
      <c r="J23" s="45">
        <f>D23*F23*H23</f>
        <v>0</v>
      </c>
      <c r="K23" s="201"/>
      <c r="L23" s="201"/>
      <c r="M23" s="121" t="s">
        <v>38</v>
      </c>
      <c r="N23" s="116"/>
      <c r="O23" s="116"/>
    </row>
    <row r="24" spans="1:19" s="31" customFormat="1" ht="18.75" thickBot="1" x14ac:dyDescent="0.3">
      <c r="A24" s="116"/>
      <c r="B24" s="180" t="s">
        <v>77</v>
      </c>
      <c r="C24" s="181"/>
      <c r="D24" s="51">
        <v>0</v>
      </c>
      <c r="E24" s="117" t="s">
        <v>1</v>
      </c>
      <c r="F24" s="54">
        <v>0</v>
      </c>
      <c r="G24" s="118" t="s">
        <v>1</v>
      </c>
      <c r="H24" s="122">
        <f>Fördersatz!D6</f>
        <v>23</v>
      </c>
      <c r="I24" s="120" t="s">
        <v>14</v>
      </c>
      <c r="J24" s="49">
        <f>D24*F24*H24</f>
        <v>0</v>
      </c>
      <c r="K24" s="202"/>
      <c r="L24" s="202"/>
      <c r="M24" s="123" t="s">
        <v>38</v>
      </c>
      <c r="N24" s="116"/>
      <c r="O24" s="116"/>
    </row>
    <row r="25" spans="1:19" s="31" customFormat="1" ht="18.75" thickBot="1" x14ac:dyDescent="0.3">
      <c r="A25" s="116"/>
      <c r="B25" s="124" t="s">
        <v>78</v>
      </c>
      <c r="C25" s="125"/>
      <c r="D25" s="52">
        <v>0</v>
      </c>
      <c r="E25" s="117"/>
      <c r="F25" s="55">
        <v>0</v>
      </c>
      <c r="G25" s="118"/>
      <c r="H25" s="126" t="s">
        <v>75</v>
      </c>
      <c r="I25" s="127"/>
      <c r="J25" s="49">
        <f>IF(D36*75%&lt;D25*360,D36*75%,D25*360)</f>
        <v>0</v>
      </c>
      <c r="K25" s="202"/>
      <c r="L25" s="202"/>
      <c r="M25" s="128" t="s">
        <v>38</v>
      </c>
      <c r="N25" s="116"/>
      <c r="O25" s="116"/>
    </row>
    <row r="26" spans="1:19" ht="15.75" customHeight="1" x14ac:dyDescent="0.2">
      <c r="A26" s="69"/>
      <c r="B26" s="69"/>
      <c r="C26" s="69"/>
      <c r="D26" s="69"/>
      <c r="E26" s="69"/>
      <c r="F26" s="69"/>
      <c r="G26" s="69"/>
      <c r="H26" s="129" t="s">
        <v>79</v>
      </c>
      <c r="I26" s="69"/>
      <c r="J26" s="78"/>
      <c r="K26" s="78"/>
      <c r="L26" s="78"/>
      <c r="M26" s="69"/>
      <c r="N26" s="73"/>
      <c r="O26" s="69"/>
    </row>
    <row r="27" spans="1:19" ht="7.5" customHeight="1" thickBot="1" x14ac:dyDescent="0.25">
      <c r="A27" s="69"/>
      <c r="B27" s="69"/>
      <c r="C27" s="69"/>
      <c r="D27" s="69"/>
      <c r="E27" s="69"/>
      <c r="F27" s="69"/>
      <c r="G27" s="69"/>
      <c r="H27" s="69"/>
      <c r="I27" s="69"/>
      <c r="J27" s="84"/>
      <c r="K27" s="78"/>
      <c r="L27" s="78"/>
      <c r="M27" s="69"/>
      <c r="N27" s="73"/>
      <c r="O27" s="69"/>
    </row>
    <row r="28" spans="1:19" ht="16.5" customHeight="1" thickBot="1" x14ac:dyDescent="0.3">
      <c r="A28" s="69"/>
      <c r="B28" s="83" t="s">
        <v>51</v>
      </c>
      <c r="C28" s="69"/>
      <c r="D28" s="69"/>
      <c r="E28" s="69"/>
      <c r="F28" s="69"/>
      <c r="G28" s="69"/>
      <c r="H28" s="69"/>
      <c r="I28" s="69"/>
      <c r="J28" s="130">
        <f>SUM(Landesmittel)</f>
        <v>0</v>
      </c>
      <c r="K28" s="203"/>
      <c r="L28" s="203"/>
      <c r="M28" s="131" t="s">
        <v>38</v>
      </c>
      <c r="N28" s="73"/>
      <c r="O28" s="69"/>
      <c r="S28" s="23"/>
    </row>
    <row r="29" spans="1:19" x14ac:dyDescent="0.2">
      <c r="A29" s="69"/>
      <c r="B29" s="100"/>
      <c r="C29" s="78"/>
      <c r="D29" s="78"/>
      <c r="E29" s="69"/>
      <c r="F29" s="78"/>
      <c r="G29" s="69"/>
      <c r="H29" s="132"/>
      <c r="I29" s="118"/>
      <c r="J29" s="78"/>
      <c r="K29" s="78"/>
      <c r="L29" s="78"/>
      <c r="M29" s="78"/>
      <c r="N29" s="69"/>
      <c r="O29" s="69"/>
      <c r="R29" s="8"/>
      <c r="S29" s="8"/>
    </row>
    <row r="30" spans="1:19" ht="6.75" customHeight="1" x14ac:dyDescent="0.2">
      <c r="A30" s="69"/>
      <c r="B30" s="100"/>
      <c r="C30" s="78"/>
      <c r="D30" s="78"/>
      <c r="E30" s="69"/>
      <c r="F30" s="78"/>
      <c r="G30" s="69"/>
      <c r="H30" s="132"/>
      <c r="I30" s="118"/>
      <c r="J30" s="78"/>
      <c r="K30" s="78"/>
      <c r="L30" s="78"/>
      <c r="M30" s="78"/>
      <c r="N30" s="69"/>
      <c r="O30" s="69"/>
      <c r="R30" s="8"/>
      <c r="S30" s="8"/>
    </row>
    <row r="31" spans="1:19" s="11" customFormat="1" ht="15.75" thickBot="1" x14ac:dyDescent="0.3">
      <c r="A31" s="133"/>
      <c r="B31" s="83" t="s">
        <v>15</v>
      </c>
      <c r="C31" s="133"/>
      <c r="D31" s="133"/>
      <c r="E31" s="133"/>
      <c r="F31" s="133"/>
      <c r="G31" s="83" t="s">
        <v>16</v>
      </c>
      <c r="H31" s="133"/>
      <c r="I31" s="133"/>
      <c r="J31" s="133"/>
      <c r="K31" s="133"/>
      <c r="L31" s="133"/>
      <c r="M31" s="199"/>
      <c r="N31" s="199"/>
      <c r="O31" s="199"/>
      <c r="R31" s="25"/>
    </row>
    <row r="32" spans="1:19" ht="18.75" customHeight="1" x14ac:dyDescent="0.2">
      <c r="A32" s="69"/>
      <c r="B32" s="134" t="s">
        <v>17</v>
      </c>
      <c r="C32" s="135"/>
      <c r="D32" s="27">
        <f>'Belegaufstellung Abrechnung'!D24</f>
        <v>0</v>
      </c>
      <c r="E32" s="136" t="s">
        <v>38</v>
      </c>
      <c r="F32" s="69"/>
      <c r="G32" s="134" t="s">
        <v>84</v>
      </c>
      <c r="H32" s="137"/>
      <c r="I32" s="138"/>
      <c r="J32" s="176">
        <f>ROUNDUP(IF(summe_ausgaben&lt;25,(D23*F23+D25*F25)*1,summe_ausgaben/100*25),0)</f>
        <v>0</v>
      </c>
      <c r="K32" s="204"/>
      <c r="L32" s="204"/>
      <c r="M32" s="139" t="s">
        <v>38</v>
      </c>
      <c r="N32" s="69"/>
      <c r="O32" s="69"/>
      <c r="Q32" s="12"/>
      <c r="S32" s="8"/>
    </row>
    <row r="33" spans="1:24" ht="18.75" customHeight="1" x14ac:dyDescent="0.25">
      <c r="A33" s="69"/>
      <c r="B33" s="134" t="s">
        <v>18</v>
      </c>
      <c r="C33" s="135"/>
      <c r="D33" s="28">
        <f>'Belegaufstellung Abrechnung'!E24</f>
        <v>0</v>
      </c>
      <c r="E33" s="140" t="s">
        <v>38</v>
      </c>
      <c r="F33" s="69"/>
      <c r="G33" s="134" t="s">
        <v>12</v>
      </c>
      <c r="H33" s="137"/>
      <c r="I33" s="138"/>
      <c r="J33" s="141">
        <f>IF(summe_ausgaben-Teilnehmerbeitrag-eigenleistung-J35&gt;Fördersatz_Land,Fördersatz_Land,summe_ausgaben-Teilnehmerbeitrag-eigenleistung-J35)</f>
        <v>0</v>
      </c>
      <c r="K33" s="205"/>
      <c r="L33" s="205"/>
      <c r="M33" s="142" t="s">
        <v>38</v>
      </c>
      <c r="N33" s="69"/>
      <c r="O33" s="143"/>
      <c r="Q33" s="13"/>
      <c r="U33" s="8"/>
    </row>
    <row r="34" spans="1:24" s="14" customFormat="1" ht="18.75" customHeight="1" x14ac:dyDescent="0.25">
      <c r="A34" s="143"/>
      <c r="B34" s="134" t="s">
        <v>19</v>
      </c>
      <c r="C34" s="135"/>
      <c r="D34" s="28">
        <f>'Belegaufstellung Abrechnung'!F24</f>
        <v>0</v>
      </c>
      <c r="E34" s="140" t="s">
        <v>38</v>
      </c>
      <c r="F34" s="69"/>
      <c r="G34" s="134" t="s">
        <v>52</v>
      </c>
      <c r="H34" s="137"/>
      <c r="I34" s="144"/>
      <c r="J34" s="59">
        <v>0</v>
      </c>
      <c r="K34" s="60"/>
      <c r="L34" s="60"/>
      <c r="M34" s="142" t="s">
        <v>38</v>
      </c>
      <c r="N34" s="69"/>
      <c r="O34" s="69"/>
      <c r="S34" s="35"/>
    </row>
    <row r="35" spans="1:24" ht="18.75" customHeight="1" x14ac:dyDescent="0.2">
      <c r="A35" s="69"/>
      <c r="B35" s="134" t="s">
        <v>53</v>
      </c>
      <c r="C35" s="135"/>
      <c r="D35" s="28">
        <f>'Belegaufstellung Abrechnung'!G24</f>
        <v>0</v>
      </c>
      <c r="E35" s="140" t="s">
        <v>38</v>
      </c>
      <c r="F35" s="145"/>
      <c r="G35" s="134" t="s">
        <v>57</v>
      </c>
      <c r="H35" s="137"/>
      <c r="I35" s="146"/>
      <c r="J35" s="60">
        <v>0</v>
      </c>
      <c r="K35" s="60"/>
      <c r="L35" s="60"/>
      <c r="M35" s="142" t="s">
        <v>38</v>
      </c>
      <c r="N35" s="69"/>
      <c r="O35" s="69"/>
    </row>
    <row r="36" spans="1:24" ht="18.75" customHeight="1" thickBot="1" x14ac:dyDescent="0.25">
      <c r="A36" s="69"/>
      <c r="B36" s="134" t="s">
        <v>74</v>
      </c>
      <c r="C36" s="135"/>
      <c r="D36" s="29">
        <f>'Belegaufstellung Abrechnung'!H24</f>
        <v>0</v>
      </c>
      <c r="E36" s="147" t="s">
        <v>38</v>
      </c>
      <c r="F36" s="69"/>
      <c r="G36" s="148" t="s">
        <v>59</v>
      </c>
      <c r="H36" s="149"/>
      <c r="I36" s="150"/>
      <c r="J36" s="43">
        <f>IF(summe_ausgaben&gt;(Fördersatz_Land+Teilnehmerbeitrag+eigenleistung),summe_ausgaben-(Fördersatz_Land+Teilnehmerbeitrag+eigenleistung),0)</f>
        <v>0</v>
      </c>
      <c r="K36" s="206"/>
      <c r="L36" s="206"/>
      <c r="M36" s="151" t="s">
        <v>38</v>
      </c>
      <c r="N36" s="69"/>
      <c r="O36" s="69"/>
    </row>
    <row r="37" spans="1:24" ht="18.75" customHeight="1" thickBot="1" x14ac:dyDescent="0.3">
      <c r="A37" s="69"/>
      <c r="B37" s="134" t="s">
        <v>54</v>
      </c>
      <c r="C37" s="135"/>
      <c r="D37" s="30">
        <f>'Belegaufstellung Abrechnung'!H29</f>
        <v>0</v>
      </c>
      <c r="E37" s="152" t="s">
        <v>38</v>
      </c>
      <c r="F37" s="69"/>
      <c r="G37" s="69"/>
      <c r="H37" s="69"/>
      <c r="I37" s="69"/>
      <c r="J37" s="69"/>
      <c r="K37" s="69"/>
      <c r="L37" s="69"/>
      <c r="M37" s="69"/>
      <c r="N37" s="143"/>
      <c r="O37" s="69"/>
      <c r="Q37" s="8"/>
    </row>
    <row r="38" spans="1:24" ht="9" customHeight="1" thickBot="1" x14ac:dyDescent="0.25">
      <c r="A38" s="69"/>
      <c r="B38" s="73"/>
      <c r="C38" s="69"/>
      <c r="D38" s="153"/>
      <c r="E38" s="69"/>
      <c r="F38" s="69"/>
      <c r="G38" s="69"/>
      <c r="H38" s="69"/>
      <c r="I38" s="69"/>
      <c r="J38" s="154"/>
      <c r="K38" s="154"/>
      <c r="L38" s="154"/>
      <c r="M38" s="69"/>
      <c r="N38" s="69"/>
      <c r="O38" s="69"/>
      <c r="R38" s="8"/>
    </row>
    <row r="39" spans="1:24" ht="19.5" customHeight="1" thickBot="1" x14ac:dyDescent="0.25">
      <c r="A39" s="69"/>
      <c r="B39" s="155" t="s">
        <v>43</v>
      </c>
      <c r="C39" s="135"/>
      <c r="D39" s="156">
        <f>SUM(D32:D37)</f>
        <v>0</v>
      </c>
      <c r="E39" s="157" t="s">
        <v>38</v>
      </c>
      <c r="F39" s="69"/>
      <c r="G39" s="155" t="s">
        <v>44</v>
      </c>
      <c r="H39" s="138"/>
      <c r="I39" s="138"/>
      <c r="J39" s="158">
        <f>Teilnehmerbeitrag+J33+eigenleistung+J35+J36</f>
        <v>0</v>
      </c>
      <c r="K39" s="207"/>
      <c r="L39" s="207"/>
      <c r="M39" s="157" t="s">
        <v>38</v>
      </c>
      <c r="N39" s="69"/>
      <c r="O39" s="69"/>
    </row>
    <row r="40" spans="1:24" ht="11.25" customHeight="1" x14ac:dyDescent="0.2">
      <c r="A40" s="69"/>
      <c r="B40" s="78"/>
      <c r="C40" s="78"/>
      <c r="D40" s="78"/>
      <c r="E40" s="69"/>
      <c r="F40" s="69"/>
      <c r="G40" s="78"/>
      <c r="H40" s="78"/>
      <c r="I40" s="78"/>
      <c r="J40" s="78"/>
      <c r="K40" s="78"/>
      <c r="L40" s="78"/>
      <c r="M40" s="78"/>
      <c r="N40" s="69"/>
      <c r="O40" s="69"/>
    </row>
    <row r="41" spans="1:24" ht="11.25" customHeight="1" x14ac:dyDescent="0.2">
      <c r="A41" s="69"/>
      <c r="B41" s="69"/>
      <c r="C41" s="69"/>
      <c r="D41" s="69"/>
      <c r="E41" s="69"/>
      <c r="F41" s="69"/>
      <c r="G41" s="69"/>
      <c r="H41" s="69"/>
      <c r="I41" s="69"/>
      <c r="J41" s="69"/>
      <c r="K41" s="69"/>
      <c r="L41" s="69"/>
      <c r="M41" s="69"/>
      <c r="N41" s="73"/>
      <c r="O41" s="73"/>
    </row>
    <row r="42" spans="1:24" s="7" customFormat="1" ht="13.5" thickBot="1" x14ac:dyDescent="0.25">
      <c r="A42" s="73"/>
      <c r="B42" s="69"/>
      <c r="C42" s="73"/>
      <c r="D42" s="159" t="s">
        <v>21</v>
      </c>
      <c r="E42" s="160"/>
      <c r="F42" s="161"/>
      <c r="G42" s="159" t="s">
        <v>22</v>
      </c>
      <c r="H42" s="160"/>
      <c r="I42" s="161"/>
      <c r="J42" s="159" t="s">
        <v>23</v>
      </c>
      <c r="K42" s="137"/>
      <c r="L42" s="137"/>
      <c r="M42" s="161"/>
      <c r="N42" s="69"/>
      <c r="O42" s="69"/>
    </row>
    <row r="43" spans="1:24" ht="19.5" customHeight="1" thickBot="1" x14ac:dyDescent="0.25">
      <c r="A43" s="69"/>
      <c r="B43" s="69"/>
      <c r="C43" s="69"/>
      <c r="D43" s="156">
        <f>J33</f>
        <v>0</v>
      </c>
      <c r="E43" s="162" t="s">
        <v>38</v>
      </c>
      <c r="F43" s="157"/>
      <c r="G43" s="163">
        <v>0.05</v>
      </c>
      <c r="H43" s="164">
        <f>D43*G43</f>
        <v>0</v>
      </c>
      <c r="I43" s="157" t="s">
        <v>38</v>
      </c>
      <c r="J43" s="156">
        <f>D43-H43</f>
        <v>0</v>
      </c>
      <c r="K43" s="162"/>
      <c r="L43" s="162"/>
      <c r="M43" s="157" t="s">
        <v>38</v>
      </c>
      <c r="N43" s="69"/>
      <c r="O43" s="69"/>
    </row>
    <row r="44" spans="1:24" ht="7.5" customHeight="1" x14ac:dyDescent="0.2">
      <c r="A44" s="69"/>
      <c r="B44" s="69"/>
      <c r="C44" s="69"/>
      <c r="D44" s="69"/>
      <c r="E44" s="69"/>
      <c r="F44" s="69"/>
      <c r="G44" s="165"/>
      <c r="H44" s="69"/>
      <c r="I44" s="69"/>
      <c r="J44" s="69"/>
      <c r="K44" s="69"/>
      <c r="L44" s="69"/>
      <c r="M44" s="69"/>
      <c r="N44" s="69"/>
      <c r="O44" s="69"/>
    </row>
    <row r="45" spans="1:24" ht="15.75" x14ac:dyDescent="0.25">
      <c r="A45" s="69"/>
      <c r="B45" s="69" t="s">
        <v>55</v>
      </c>
      <c r="C45" s="69"/>
      <c r="D45" s="69"/>
      <c r="E45" s="69"/>
      <c r="F45" s="69"/>
      <c r="G45" s="69"/>
      <c r="H45" s="69"/>
      <c r="I45" s="69"/>
      <c r="J45" s="69"/>
      <c r="K45" s="69"/>
      <c r="L45" s="69"/>
      <c r="M45" s="69"/>
      <c r="N45" s="69"/>
      <c r="O45" s="108"/>
    </row>
    <row r="46" spans="1:24" s="9" customFormat="1" ht="15.75" x14ac:dyDescent="0.25">
      <c r="A46" s="108"/>
      <c r="B46" s="166" t="s">
        <v>2</v>
      </c>
      <c r="C46" s="61" t="s">
        <v>3</v>
      </c>
      <c r="D46" s="69"/>
      <c r="E46" s="166" t="s">
        <v>5</v>
      </c>
      <c r="F46" s="61" t="s">
        <v>3</v>
      </c>
      <c r="G46" s="166" t="s">
        <v>4</v>
      </c>
      <c r="H46" s="61" t="s">
        <v>3</v>
      </c>
      <c r="I46" s="166" t="s">
        <v>6</v>
      </c>
      <c r="J46" s="61" t="s">
        <v>3</v>
      </c>
      <c r="K46" s="61"/>
      <c r="L46" s="61"/>
      <c r="M46" s="69" t="s">
        <v>24</v>
      </c>
      <c r="N46" s="69"/>
      <c r="O46" s="69"/>
      <c r="W46" s="44"/>
    </row>
    <row r="47" spans="1:24" x14ac:dyDescent="0.2">
      <c r="A47" s="69"/>
      <c r="B47" s="166"/>
      <c r="C47" s="167"/>
      <c r="D47" s="70" t="s">
        <v>81</v>
      </c>
      <c r="E47" s="198"/>
      <c r="F47" s="198"/>
      <c r="G47" s="198"/>
      <c r="H47" s="198"/>
      <c r="I47" s="70" t="s">
        <v>82</v>
      </c>
      <c r="J47" s="198"/>
      <c r="K47" s="198"/>
      <c r="L47" s="198"/>
      <c r="M47" s="198"/>
      <c r="N47" s="198"/>
      <c r="O47" s="69"/>
      <c r="T47" s="8"/>
      <c r="W47" s="8"/>
      <c r="X47" s="8"/>
    </row>
    <row r="48" spans="1:24" x14ac:dyDescent="0.2">
      <c r="A48" s="69"/>
      <c r="B48" s="166"/>
      <c r="C48" s="167"/>
      <c r="D48" s="69"/>
      <c r="E48" s="69"/>
      <c r="F48" s="69"/>
      <c r="G48" s="69"/>
      <c r="H48" s="69"/>
      <c r="I48" s="69"/>
      <c r="J48" s="69"/>
      <c r="K48" s="69"/>
      <c r="L48" s="69"/>
      <c r="M48" s="69"/>
      <c r="N48" s="69"/>
      <c r="O48" s="69"/>
      <c r="T48" s="8"/>
      <c r="W48" s="8"/>
      <c r="X48" s="8"/>
    </row>
    <row r="49" spans="1:24" x14ac:dyDescent="0.2">
      <c r="A49" s="69"/>
      <c r="B49" s="166"/>
      <c r="C49" s="167"/>
      <c r="D49" s="69"/>
      <c r="E49" s="69"/>
      <c r="F49" s="69"/>
      <c r="G49" s="69"/>
      <c r="H49" s="69"/>
      <c r="I49" s="69"/>
      <c r="J49" s="69"/>
      <c r="K49" s="69"/>
      <c r="L49" s="69"/>
      <c r="M49" s="69"/>
      <c r="N49" s="69"/>
      <c r="O49" s="69"/>
      <c r="T49" s="8"/>
      <c r="W49" s="8"/>
      <c r="X49" s="8"/>
    </row>
    <row r="50" spans="1:24" x14ac:dyDescent="0.2">
      <c r="A50" s="69"/>
      <c r="B50" s="166"/>
      <c r="C50" s="167"/>
      <c r="D50" s="69"/>
      <c r="E50" s="69"/>
      <c r="F50" s="69"/>
      <c r="G50" s="69"/>
      <c r="H50" s="69"/>
      <c r="I50" s="69"/>
      <c r="J50" s="69"/>
      <c r="K50" s="69"/>
      <c r="L50" s="69"/>
      <c r="M50" s="69"/>
      <c r="N50" s="69"/>
      <c r="O50" s="69"/>
      <c r="T50" s="8"/>
      <c r="W50" s="8"/>
      <c r="X50" s="8"/>
    </row>
    <row r="51" spans="1:24" x14ac:dyDescent="0.2">
      <c r="A51" s="69"/>
      <c r="B51" s="166"/>
      <c r="C51" s="167"/>
      <c r="D51" s="69"/>
      <c r="E51" s="69"/>
      <c r="F51" s="69"/>
      <c r="G51" s="69"/>
      <c r="H51" s="69"/>
      <c r="I51" s="69"/>
      <c r="J51" s="69"/>
      <c r="K51" s="69"/>
      <c r="L51" s="69"/>
      <c r="M51" s="69"/>
      <c r="N51" s="69"/>
      <c r="O51" s="69"/>
      <c r="T51" s="8"/>
      <c r="W51" s="8"/>
      <c r="X51" s="8"/>
    </row>
    <row r="52" spans="1:24" x14ac:dyDescent="0.2">
      <c r="A52" s="69"/>
      <c r="B52" s="166"/>
      <c r="C52" s="167"/>
      <c r="D52" s="69"/>
      <c r="E52" s="69"/>
      <c r="F52" s="69"/>
      <c r="G52" s="69"/>
      <c r="H52" s="69"/>
      <c r="I52" s="69"/>
      <c r="J52" s="69"/>
      <c r="K52" s="69"/>
      <c r="L52" s="69"/>
      <c r="M52" s="69"/>
      <c r="N52" s="69"/>
      <c r="O52" s="69"/>
      <c r="T52" s="8"/>
      <c r="W52" s="8"/>
      <c r="X52" s="8"/>
    </row>
    <row r="53" spans="1:24" x14ac:dyDescent="0.2">
      <c r="A53" s="69"/>
      <c r="B53" s="166"/>
      <c r="C53" s="167"/>
      <c r="D53" s="69"/>
      <c r="E53" s="69"/>
      <c r="F53" s="69"/>
      <c r="G53" s="69"/>
      <c r="H53" s="69"/>
      <c r="I53" s="69"/>
      <c r="J53" s="69"/>
      <c r="K53" s="69"/>
      <c r="L53" s="69"/>
      <c r="M53" s="69"/>
      <c r="N53" s="69"/>
      <c r="O53" s="69"/>
      <c r="T53" s="8"/>
      <c r="W53" s="8"/>
      <c r="X53" s="8"/>
    </row>
    <row r="54" spans="1:24" ht="15.75" customHeight="1" x14ac:dyDescent="0.2">
      <c r="A54" s="69"/>
      <c r="B54" s="166"/>
      <c r="C54" s="167"/>
      <c r="D54" s="69"/>
      <c r="E54" s="69"/>
      <c r="F54" s="69"/>
      <c r="G54" s="69"/>
      <c r="H54" s="69"/>
      <c r="I54" s="69"/>
      <c r="J54" s="69"/>
      <c r="K54" s="69"/>
      <c r="L54" s="69"/>
      <c r="M54" s="69"/>
      <c r="N54" s="69"/>
      <c r="O54" s="69"/>
      <c r="T54" s="8"/>
      <c r="W54" s="8"/>
      <c r="X54" s="8"/>
    </row>
    <row r="55" spans="1:24" x14ac:dyDescent="0.2">
      <c r="A55" s="69"/>
      <c r="B55" s="69"/>
      <c r="C55" s="69"/>
      <c r="D55" s="69"/>
      <c r="E55" s="69"/>
      <c r="F55" s="69"/>
      <c r="G55" s="69"/>
      <c r="H55" s="69"/>
      <c r="I55" s="69"/>
      <c r="J55" s="69"/>
      <c r="K55" s="69"/>
      <c r="L55" s="69"/>
      <c r="M55" s="69"/>
      <c r="N55" s="73"/>
      <c r="O55" s="69"/>
    </row>
    <row r="56" spans="1:24" x14ac:dyDescent="0.2">
      <c r="A56" s="69"/>
      <c r="B56" s="69"/>
      <c r="C56" s="69"/>
      <c r="D56" s="69"/>
      <c r="E56" s="69"/>
      <c r="F56" s="69"/>
      <c r="G56" s="69"/>
      <c r="H56" s="69"/>
      <c r="I56" s="69"/>
      <c r="J56" s="69"/>
      <c r="K56" s="69"/>
      <c r="L56" s="69"/>
      <c r="M56" s="69"/>
      <c r="N56" s="69"/>
      <c r="O56" s="69"/>
    </row>
    <row r="57" spans="1:24" x14ac:dyDescent="0.2">
      <c r="A57" s="69"/>
      <c r="B57" s="69"/>
      <c r="C57" s="69"/>
      <c r="D57" s="69"/>
      <c r="E57" s="69"/>
      <c r="F57" s="69"/>
      <c r="G57" s="69"/>
      <c r="H57" s="69"/>
      <c r="I57" s="69"/>
      <c r="J57" s="69"/>
      <c r="K57" s="69"/>
      <c r="L57" s="69"/>
      <c r="M57" s="69"/>
      <c r="N57" s="69"/>
      <c r="O57" s="69"/>
    </row>
    <row r="58" spans="1:24" ht="10.5" customHeight="1" x14ac:dyDescent="0.25">
      <c r="A58" s="69"/>
      <c r="B58" s="69"/>
      <c r="C58" s="69"/>
      <c r="D58" s="69"/>
      <c r="E58" s="69"/>
      <c r="F58" s="69"/>
      <c r="G58" s="69"/>
      <c r="H58" s="69"/>
      <c r="I58" s="69"/>
      <c r="J58" s="69"/>
      <c r="K58" s="69"/>
      <c r="L58" s="69"/>
      <c r="M58" s="69"/>
      <c r="N58" s="69"/>
      <c r="O58" s="108"/>
    </row>
    <row r="59" spans="1:24" s="9" customFormat="1" ht="15.75" x14ac:dyDescent="0.25">
      <c r="A59" s="108"/>
      <c r="B59" s="69"/>
      <c r="C59" s="69"/>
      <c r="D59" s="69"/>
      <c r="E59" s="69"/>
      <c r="F59" s="69"/>
      <c r="G59" s="69"/>
      <c r="H59" s="69"/>
      <c r="I59" s="108"/>
      <c r="J59" s="108"/>
      <c r="K59" s="108"/>
      <c r="L59" s="108"/>
      <c r="M59" s="108"/>
      <c r="N59" s="69"/>
      <c r="O59" s="69"/>
    </row>
    <row r="60" spans="1:24" ht="8.25" customHeight="1" x14ac:dyDescent="0.2">
      <c r="A60" s="69"/>
      <c r="B60" s="69"/>
      <c r="C60" s="69"/>
      <c r="D60" s="69"/>
      <c r="E60" s="69"/>
      <c r="F60" s="69"/>
      <c r="G60" s="69"/>
      <c r="H60" s="69"/>
      <c r="I60" s="69"/>
      <c r="J60" s="69"/>
      <c r="K60" s="69"/>
      <c r="L60" s="69"/>
      <c r="M60" s="69"/>
      <c r="N60" s="69"/>
      <c r="O60" s="69"/>
    </row>
    <row r="61" spans="1:24" ht="13.5" customHeight="1" x14ac:dyDescent="0.25">
      <c r="A61" s="69"/>
      <c r="B61" s="69"/>
      <c r="C61" s="69"/>
      <c r="D61" s="69"/>
      <c r="E61" s="69"/>
      <c r="F61" s="69"/>
      <c r="G61" s="69"/>
      <c r="H61" s="69"/>
      <c r="I61" s="69"/>
      <c r="J61" s="69"/>
      <c r="K61" s="69"/>
      <c r="L61" s="69"/>
      <c r="M61" s="69"/>
      <c r="N61" s="108"/>
      <c r="O61" s="69"/>
      <c r="T61" s="8"/>
    </row>
    <row r="62" spans="1:24" ht="12" customHeight="1" x14ac:dyDescent="0.2">
      <c r="A62" s="69"/>
      <c r="B62" s="69"/>
      <c r="C62" s="69"/>
      <c r="D62" s="69"/>
      <c r="E62" s="69"/>
      <c r="F62" s="69"/>
      <c r="G62" s="69"/>
      <c r="H62" s="69"/>
      <c r="I62" s="69"/>
      <c r="J62" s="69"/>
      <c r="K62" s="69"/>
      <c r="L62" s="69"/>
      <c r="M62" s="69"/>
      <c r="N62" s="69"/>
      <c r="O62" s="69"/>
      <c r="R62" s="8"/>
      <c r="S62" s="8"/>
      <c r="T62" s="8"/>
    </row>
    <row r="63" spans="1:24" ht="18.75" customHeight="1" x14ac:dyDescent="0.2">
      <c r="A63" s="69"/>
      <c r="B63" s="182" t="s">
        <v>58</v>
      </c>
      <c r="C63" s="182"/>
      <c r="D63" s="168"/>
      <c r="E63" s="177"/>
      <c r="F63" s="177"/>
      <c r="G63" s="169"/>
      <c r="H63" s="70"/>
      <c r="I63" s="70"/>
      <c r="J63" s="170"/>
      <c r="K63" s="170"/>
      <c r="L63" s="170"/>
      <c r="M63" s="170"/>
      <c r="N63" s="170"/>
      <c r="O63" s="69"/>
      <c r="R63" s="8"/>
      <c r="T63" s="8"/>
    </row>
    <row r="64" spans="1:24" ht="18.75" customHeight="1" x14ac:dyDescent="0.2">
      <c r="A64" s="69"/>
      <c r="B64" s="171" t="s">
        <v>3</v>
      </c>
      <c r="C64" s="70" t="s">
        <v>80</v>
      </c>
      <c r="D64" s="172"/>
      <c r="E64" s="172"/>
      <c r="F64" s="70"/>
      <c r="G64" s="70"/>
      <c r="H64" s="169"/>
      <c r="I64" s="70"/>
      <c r="J64" s="173"/>
      <c r="K64" s="173"/>
      <c r="L64" s="173"/>
      <c r="M64" s="173"/>
      <c r="N64" s="70"/>
      <c r="O64" s="69"/>
    </row>
    <row r="65" spans="1:15" ht="18.75" customHeight="1" x14ac:dyDescent="0.2">
      <c r="A65" s="69"/>
      <c r="B65" s="171" t="s">
        <v>3</v>
      </c>
      <c r="C65" s="70" t="s">
        <v>35</v>
      </c>
      <c r="D65" s="70"/>
      <c r="E65" s="70"/>
      <c r="F65" s="70"/>
      <c r="G65" s="70"/>
      <c r="H65" s="70"/>
      <c r="I65" s="70"/>
      <c r="J65" s="70"/>
      <c r="K65" s="70"/>
      <c r="L65" s="70"/>
      <c r="M65" s="70"/>
      <c r="N65" s="70"/>
      <c r="O65" s="69"/>
    </row>
    <row r="66" spans="1:15" ht="18.75" customHeight="1" x14ac:dyDescent="0.2">
      <c r="A66" s="69"/>
      <c r="B66" s="171" t="s">
        <v>3</v>
      </c>
      <c r="C66" s="70" t="s">
        <v>25</v>
      </c>
      <c r="D66" s="70"/>
      <c r="E66" s="70"/>
      <c r="F66" s="70"/>
      <c r="G66" s="70"/>
      <c r="H66" s="169" t="s">
        <v>26</v>
      </c>
      <c r="I66" s="70"/>
      <c r="J66" s="70"/>
      <c r="K66" s="70"/>
      <c r="L66" s="70"/>
      <c r="M66" s="174"/>
      <c r="N66" s="174"/>
      <c r="O66" s="69"/>
    </row>
    <row r="67" spans="1:15" x14ac:dyDescent="0.2">
      <c r="A67" s="69"/>
      <c r="B67" s="70"/>
      <c r="C67" s="70"/>
      <c r="D67" s="70"/>
      <c r="E67" s="70"/>
      <c r="F67" s="70"/>
      <c r="G67" s="70"/>
      <c r="H67" s="70"/>
      <c r="I67" s="70"/>
      <c r="J67" s="70"/>
      <c r="K67" s="70"/>
      <c r="L67" s="70"/>
      <c r="M67" s="70"/>
      <c r="N67" s="70"/>
      <c r="O67" s="69"/>
    </row>
    <row r="68" spans="1:15" x14ac:dyDescent="0.2">
      <c r="A68" s="69"/>
      <c r="B68" s="70"/>
      <c r="C68" s="69"/>
      <c r="D68" s="69"/>
      <c r="E68" s="69"/>
      <c r="F68" s="69"/>
      <c r="G68" s="69"/>
      <c r="H68" s="69"/>
      <c r="I68" s="69"/>
      <c r="J68" s="69"/>
      <c r="K68" s="69"/>
      <c r="L68" s="69"/>
      <c r="M68" s="69"/>
      <c r="N68" s="69"/>
      <c r="O68" s="69"/>
    </row>
  </sheetData>
  <mergeCells count="16">
    <mergeCell ref="I16:N16"/>
    <mergeCell ref="B18:E18"/>
    <mergeCell ref="E47:H47"/>
    <mergeCell ref="J47:N47"/>
    <mergeCell ref="M31:O31"/>
    <mergeCell ref="E63:F63"/>
    <mergeCell ref="B23:C23"/>
    <mergeCell ref="B24:C24"/>
    <mergeCell ref="B63:C63"/>
    <mergeCell ref="B5:F5"/>
    <mergeCell ref="B8:F8"/>
    <mergeCell ref="B9:F9"/>
    <mergeCell ref="B10:F10"/>
    <mergeCell ref="B11:F11"/>
    <mergeCell ref="B12:F12"/>
    <mergeCell ref="B16:H16"/>
  </mergeCells>
  <phoneticPr fontId="0" type="noConversion"/>
  <pageMargins left="0.67" right="0.27" top="0.22" bottom="0.39370078740157483" header="0" footer="0"/>
  <pageSetup paperSize="9" scale="80" orientation="portrait" horizontalDpi="4294967292" verticalDpi="300" r:id="rId1"/>
  <headerFooter alignWithMargins="0"/>
  <colBreaks count="1" manualBreakCount="1">
    <brk id="1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J69"/>
  <sheetViews>
    <sheetView zoomScale="85" workbookViewId="0">
      <selection activeCell="D3" sqref="D3"/>
    </sheetView>
  </sheetViews>
  <sheetFormatPr baseColWidth="10" defaultRowHeight="12.75" x14ac:dyDescent="0.2"/>
  <cols>
    <col min="1" max="1" width="5.140625" bestFit="1" customWidth="1"/>
    <col min="3" max="3" width="42.85546875" customWidth="1"/>
    <col min="4" max="6" width="14.28515625" customWidth="1"/>
    <col min="7" max="7" width="14.140625" customWidth="1"/>
    <col min="8" max="8" width="14.28515625" customWidth="1"/>
    <col min="9" max="9" width="10.140625" bestFit="1" customWidth="1"/>
    <col min="10" max="10" width="8.42578125" bestFit="1" customWidth="1"/>
    <col min="11" max="11" width="12.5703125" bestFit="1" customWidth="1"/>
    <col min="12" max="12" width="6.7109375" bestFit="1" customWidth="1"/>
    <col min="13" max="13" width="10.28515625" bestFit="1" customWidth="1"/>
    <col min="14" max="14" width="5.7109375" bestFit="1" customWidth="1"/>
    <col min="15" max="15" width="10.140625" bestFit="1" customWidth="1"/>
    <col min="16" max="16" width="10.85546875" bestFit="1" customWidth="1"/>
    <col min="17" max="17" width="11.28515625" bestFit="1" customWidth="1"/>
    <col min="18" max="18" width="7.85546875" bestFit="1" customWidth="1"/>
    <col min="19" max="19" width="7.28515625" bestFit="1" customWidth="1"/>
    <col min="20" max="20" width="9.140625" bestFit="1" customWidth="1"/>
  </cols>
  <sheetData>
    <row r="1" spans="1:10" x14ac:dyDescent="0.2">
      <c r="A1" s="5" t="s">
        <v>27</v>
      </c>
      <c r="B1" s="5" t="s">
        <v>36</v>
      </c>
      <c r="C1" s="5" t="s">
        <v>28</v>
      </c>
      <c r="D1" s="5" t="s">
        <v>29</v>
      </c>
      <c r="E1" s="5" t="s">
        <v>18</v>
      </c>
      <c r="F1" s="5" t="s">
        <v>19</v>
      </c>
      <c r="G1" s="5" t="s">
        <v>56</v>
      </c>
      <c r="H1" s="5" t="s">
        <v>20</v>
      </c>
    </row>
    <row r="2" spans="1:10" x14ac:dyDescent="0.2">
      <c r="D2" s="42"/>
      <c r="E2" s="42"/>
      <c r="F2" s="42"/>
      <c r="G2" s="42"/>
      <c r="H2" s="42"/>
      <c r="I2" s="16"/>
    </row>
    <row r="3" spans="1:10" x14ac:dyDescent="0.2">
      <c r="A3">
        <v>1</v>
      </c>
      <c r="B3" s="15"/>
      <c r="D3" s="37"/>
      <c r="E3" s="38"/>
      <c r="F3" s="37"/>
      <c r="G3" s="37"/>
      <c r="H3" s="36"/>
      <c r="I3" s="18"/>
    </row>
    <row r="4" spans="1:10" x14ac:dyDescent="0.2">
      <c r="A4">
        <v>2</v>
      </c>
      <c r="B4" s="15"/>
      <c r="D4" s="37"/>
      <c r="E4" s="37"/>
      <c r="F4" s="38"/>
      <c r="G4" s="37"/>
      <c r="H4" s="36"/>
      <c r="I4" s="16"/>
      <c r="J4" s="3"/>
    </row>
    <row r="5" spans="1:10" x14ac:dyDescent="0.2">
      <c r="A5">
        <v>3</v>
      </c>
      <c r="B5" s="15"/>
      <c r="D5" s="37"/>
      <c r="E5" s="37"/>
      <c r="F5" s="38"/>
      <c r="G5" s="37"/>
      <c r="H5" s="36"/>
      <c r="I5" s="18"/>
      <c r="J5" s="3"/>
    </row>
    <row r="6" spans="1:10" x14ac:dyDescent="0.2">
      <c r="A6">
        <v>4</v>
      </c>
      <c r="B6" s="15"/>
      <c r="D6" s="37"/>
      <c r="E6" s="37"/>
      <c r="F6" s="37"/>
      <c r="G6" s="37"/>
      <c r="H6" s="38"/>
      <c r="I6" s="18"/>
      <c r="J6" s="3"/>
    </row>
    <row r="7" spans="1:10" x14ac:dyDescent="0.2">
      <c r="A7">
        <v>5</v>
      </c>
      <c r="B7" s="15"/>
      <c r="D7" s="37"/>
      <c r="E7" s="37"/>
      <c r="F7" s="37"/>
      <c r="G7" s="37"/>
      <c r="H7" s="38"/>
      <c r="I7" s="18"/>
      <c r="J7" s="3"/>
    </row>
    <row r="8" spans="1:10" x14ac:dyDescent="0.2">
      <c r="A8">
        <v>6</v>
      </c>
      <c r="B8" s="15"/>
      <c r="D8" s="37"/>
      <c r="E8" s="37"/>
      <c r="F8" s="37"/>
      <c r="G8" s="37"/>
      <c r="H8" s="38"/>
      <c r="I8" s="18"/>
      <c r="J8" s="3"/>
    </row>
    <row r="9" spans="1:10" x14ac:dyDescent="0.2">
      <c r="A9">
        <v>7</v>
      </c>
      <c r="B9" s="15"/>
      <c r="D9" s="37"/>
      <c r="E9" s="37"/>
      <c r="F9" s="37"/>
      <c r="G9" s="37"/>
      <c r="H9" s="38"/>
      <c r="I9" s="18"/>
      <c r="J9" s="3"/>
    </row>
    <row r="10" spans="1:10" x14ac:dyDescent="0.2">
      <c r="A10">
        <v>8</v>
      </c>
      <c r="B10" s="15"/>
      <c r="D10" s="37"/>
      <c r="E10" s="37"/>
      <c r="F10" s="37"/>
      <c r="G10" s="37"/>
      <c r="H10" s="38"/>
      <c r="I10" s="18"/>
      <c r="J10" s="3"/>
    </row>
    <row r="11" spans="1:10" x14ac:dyDescent="0.2">
      <c r="A11">
        <v>9</v>
      </c>
      <c r="B11" s="15"/>
      <c r="D11" s="37"/>
      <c r="E11" s="37"/>
      <c r="F11" s="37"/>
      <c r="G11" s="37"/>
      <c r="H11" s="38"/>
      <c r="I11" s="18"/>
      <c r="J11" s="3"/>
    </row>
    <row r="12" spans="1:10" x14ac:dyDescent="0.2">
      <c r="A12">
        <v>10</v>
      </c>
      <c r="B12" s="15"/>
      <c r="D12" s="37"/>
      <c r="E12" s="37"/>
      <c r="F12" s="37"/>
      <c r="G12" s="37"/>
      <c r="H12" s="38"/>
      <c r="I12" s="18"/>
      <c r="J12" s="3"/>
    </row>
    <row r="13" spans="1:10" x14ac:dyDescent="0.2">
      <c r="A13">
        <v>11</v>
      </c>
      <c r="B13" s="15"/>
      <c r="D13" s="37"/>
      <c r="E13" s="37"/>
      <c r="F13" s="37"/>
      <c r="G13" s="37"/>
      <c r="H13" s="38"/>
      <c r="I13" s="18"/>
      <c r="J13" s="3"/>
    </row>
    <row r="14" spans="1:10" x14ac:dyDescent="0.2">
      <c r="A14">
        <v>12</v>
      </c>
      <c r="B14" s="15"/>
      <c r="D14" s="37"/>
      <c r="E14" s="37"/>
      <c r="F14" s="37"/>
      <c r="G14" s="37"/>
      <c r="H14" s="38"/>
      <c r="I14" s="18"/>
      <c r="J14" s="3"/>
    </row>
    <row r="15" spans="1:10" x14ac:dyDescent="0.2">
      <c r="A15">
        <v>13</v>
      </c>
      <c r="B15" s="15"/>
      <c r="D15" s="37"/>
      <c r="E15" s="37"/>
      <c r="F15" s="37"/>
      <c r="G15" s="37"/>
      <c r="H15" s="38"/>
      <c r="I15" s="18"/>
      <c r="J15" s="3"/>
    </row>
    <row r="16" spans="1:10" x14ac:dyDescent="0.2">
      <c r="A16">
        <v>14</v>
      </c>
      <c r="B16" s="15"/>
      <c r="D16" s="37"/>
      <c r="E16" s="37"/>
      <c r="F16" s="37"/>
      <c r="G16" s="37"/>
      <c r="H16" s="38"/>
      <c r="I16" s="18"/>
      <c r="J16" s="3"/>
    </row>
    <row r="17" spans="1:10" x14ac:dyDescent="0.2">
      <c r="A17">
        <v>15</v>
      </c>
      <c r="B17" s="15"/>
      <c r="D17" s="37"/>
      <c r="E17" s="37"/>
      <c r="F17" s="37"/>
      <c r="G17" s="37"/>
      <c r="H17" s="38"/>
      <c r="I17" s="18"/>
      <c r="J17" s="3"/>
    </row>
    <row r="18" spans="1:10" x14ac:dyDescent="0.2">
      <c r="A18">
        <v>16</v>
      </c>
      <c r="B18" s="15"/>
      <c r="D18" s="37"/>
      <c r="E18" s="37"/>
      <c r="F18" s="37"/>
      <c r="G18" s="37"/>
      <c r="H18" s="38"/>
      <c r="I18" s="18"/>
      <c r="J18" s="3"/>
    </row>
    <row r="19" spans="1:10" x14ac:dyDescent="0.2">
      <c r="A19">
        <v>17</v>
      </c>
      <c r="B19" s="15"/>
      <c r="D19" s="37"/>
      <c r="E19" s="37"/>
      <c r="F19" s="37"/>
      <c r="G19" s="37"/>
      <c r="H19" s="38"/>
      <c r="I19" s="18"/>
      <c r="J19" s="3"/>
    </row>
    <row r="20" spans="1:10" x14ac:dyDescent="0.2">
      <c r="A20">
        <v>18</v>
      </c>
      <c r="B20" s="15"/>
      <c r="D20" s="37"/>
      <c r="E20" s="37"/>
      <c r="F20" s="37"/>
      <c r="G20" s="37"/>
      <c r="H20" s="38"/>
      <c r="I20" s="18"/>
      <c r="J20" s="3"/>
    </row>
    <row r="21" spans="1:10" x14ac:dyDescent="0.2">
      <c r="A21">
        <v>19</v>
      </c>
      <c r="B21" s="15"/>
      <c r="D21" s="37"/>
      <c r="E21" s="37"/>
      <c r="F21" s="37"/>
      <c r="G21" s="37"/>
      <c r="H21" s="38"/>
      <c r="I21" s="18"/>
      <c r="J21" s="3"/>
    </row>
    <row r="22" spans="1:10" x14ac:dyDescent="0.2">
      <c r="A22">
        <v>20</v>
      </c>
      <c r="B22" s="15"/>
      <c r="D22" s="37"/>
      <c r="E22" s="37"/>
      <c r="F22" s="37"/>
      <c r="G22" s="37"/>
      <c r="H22" s="38"/>
      <c r="I22" s="18"/>
      <c r="J22" s="3"/>
    </row>
    <row r="23" spans="1:10" x14ac:dyDescent="0.2">
      <c r="A23" s="2"/>
      <c r="B23" s="2"/>
      <c r="C23" s="2"/>
      <c r="D23" s="39"/>
      <c r="E23" s="40"/>
      <c r="F23" s="41"/>
      <c r="G23" s="40"/>
      <c r="H23" s="40"/>
      <c r="I23" s="16"/>
    </row>
    <row r="24" spans="1:10" x14ac:dyDescent="0.2">
      <c r="D24" s="20">
        <f>SUM(D2:D23)</f>
        <v>0</v>
      </c>
      <c r="E24" s="20">
        <f>SUM(E2:E23)</f>
        <v>0</v>
      </c>
      <c r="F24" s="20">
        <f>SUM(F2:F23)</f>
        <v>0</v>
      </c>
      <c r="G24" s="20">
        <f>SUM(G2:G23)</f>
        <v>0</v>
      </c>
      <c r="H24" s="20">
        <f>SUM(H2:H23)</f>
        <v>0</v>
      </c>
      <c r="J24" s="4"/>
    </row>
    <row r="25" spans="1:10" x14ac:dyDescent="0.2">
      <c r="D25" s="16"/>
      <c r="E25" s="16"/>
      <c r="F25" s="17"/>
      <c r="G25" s="16"/>
      <c r="H25" s="16"/>
      <c r="I25" s="16"/>
    </row>
    <row r="27" spans="1:10" x14ac:dyDescent="0.2">
      <c r="G27" s="1" t="s">
        <v>30</v>
      </c>
      <c r="H27" s="20">
        <f>SUM(D24:H24)</f>
        <v>0</v>
      </c>
    </row>
    <row r="29" spans="1:10" x14ac:dyDescent="0.2">
      <c r="E29" s="1" t="s">
        <v>42</v>
      </c>
      <c r="G29" s="1" t="s">
        <v>37</v>
      </c>
      <c r="H29" s="19">
        <f>H27/100*5</f>
        <v>0</v>
      </c>
    </row>
    <row r="32" spans="1:10" x14ac:dyDescent="0.2">
      <c r="B32" s="22" t="s">
        <v>40</v>
      </c>
      <c r="C32" s="23"/>
      <c r="D32" s="23"/>
      <c r="E32" s="23"/>
      <c r="F32" s="23"/>
      <c r="G32" s="23"/>
      <c r="H32" s="23"/>
      <c r="I32" s="23"/>
      <c r="J32" s="23"/>
    </row>
    <row r="33" spans="2:8" x14ac:dyDescent="0.2">
      <c r="B33" s="22" t="s">
        <v>62</v>
      </c>
    </row>
    <row r="34" spans="2:8" x14ac:dyDescent="0.2">
      <c r="G34" s="2"/>
      <c r="H34" s="2"/>
    </row>
    <row r="35" spans="2:8" x14ac:dyDescent="0.2">
      <c r="G35" s="26" t="s">
        <v>64</v>
      </c>
    </row>
    <row r="69" spans="6:6" x14ac:dyDescent="0.2">
      <c r="F69" s="24"/>
    </row>
  </sheetData>
  <phoneticPr fontId="0" type="noConversion"/>
  <printOptions gridLines="1"/>
  <pageMargins left="0.78740157480314965" right="0.46" top="0.98425196850393704" bottom="0.98425196850393704" header="0.51181102362204722" footer="0.51181102362204722"/>
  <pageSetup paperSize="9" orientation="landscape" horizontalDpi="300" verticalDpi="300" r:id="rId1"/>
  <headerFooter alignWithMargins="0">
    <oddHeader>&amp;A</oddHeader>
    <oddFooter>&amp;L&amp;F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4:K28"/>
  <sheetViews>
    <sheetView workbookViewId="0">
      <selection activeCell="F22" sqref="F22"/>
    </sheetView>
  </sheetViews>
  <sheetFormatPr baseColWidth="10" defaultRowHeight="12.75" x14ac:dyDescent="0.2"/>
  <cols>
    <col min="1" max="1" width="5" customWidth="1"/>
    <col min="2" max="2" width="25.140625" customWidth="1"/>
    <col min="3" max="3" width="16.28515625" customWidth="1"/>
    <col min="5" max="5" width="3.5703125" customWidth="1"/>
    <col min="6" max="6" width="10.85546875" customWidth="1"/>
    <col min="7" max="7" width="10" customWidth="1"/>
    <col min="8" max="8" width="6.5703125" customWidth="1"/>
  </cols>
  <sheetData>
    <row r="4" spans="2:9" x14ac:dyDescent="0.2">
      <c r="B4" s="46" t="s">
        <v>65</v>
      </c>
    </row>
    <row r="5" spans="2:9" x14ac:dyDescent="0.2">
      <c r="B5" t="s">
        <v>60</v>
      </c>
      <c r="C5" t="s">
        <v>31</v>
      </c>
      <c r="D5" s="19">
        <v>11</v>
      </c>
      <c r="E5" t="s">
        <v>32</v>
      </c>
      <c r="F5" t="s">
        <v>33</v>
      </c>
    </row>
    <row r="6" spans="2:9" x14ac:dyDescent="0.2">
      <c r="B6" t="s">
        <v>61</v>
      </c>
      <c r="C6" t="s">
        <v>31</v>
      </c>
      <c r="D6" s="19">
        <v>23</v>
      </c>
      <c r="E6" t="s">
        <v>32</v>
      </c>
      <c r="F6" t="s">
        <v>33</v>
      </c>
    </row>
    <row r="7" spans="2:9" x14ac:dyDescent="0.2">
      <c r="D7" s="21"/>
    </row>
    <row r="8" spans="2:9" x14ac:dyDescent="0.2">
      <c r="B8" s="46" t="s">
        <v>66</v>
      </c>
      <c r="C8" t="s">
        <v>31</v>
      </c>
      <c r="D8" s="47">
        <v>0.75</v>
      </c>
      <c r="E8" t="s">
        <v>67</v>
      </c>
      <c r="F8" t="s">
        <v>68</v>
      </c>
      <c r="G8" s="1" t="s">
        <v>69</v>
      </c>
      <c r="H8" s="48">
        <v>360</v>
      </c>
      <c r="I8" t="s">
        <v>38</v>
      </c>
    </row>
    <row r="9" spans="2:9" x14ac:dyDescent="0.2">
      <c r="B9" s="46"/>
    </row>
    <row r="11" spans="2:9" x14ac:dyDescent="0.2">
      <c r="C11" t="s">
        <v>39</v>
      </c>
    </row>
    <row r="28" spans="11:11" x14ac:dyDescent="0.2">
      <c r="K28" s="1"/>
    </row>
  </sheetData>
  <phoneticPr fontId="0" type="noConversion"/>
  <printOptions gridLines="1" gridLinesSet="0"/>
  <pageMargins left="0.78740157499999996" right="0.78740157499999996" top="0.984251969" bottom="0.984251969" header="0.51181102300000003" footer="0.51181102300000003"/>
  <pageSetup paperSize="9" orientation="landscape" horizontalDpi="300" verticalDpi="300" r:id="rId1"/>
  <headerFooter alignWithMargins="0">
    <oddHeader>&amp;A</oddHeader>
    <oddFooter>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11</vt:i4>
      </vt:variant>
    </vt:vector>
  </HeadingPairs>
  <TitlesOfParts>
    <vt:vector size="14" baseType="lpstr">
      <vt:lpstr>Abrechnung</vt:lpstr>
      <vt:lpstr>Belegaufstellung Abrechnung</vt:lpstr>
      <vt:lpstr>Fördersatz</vt:lpstr>
      <vt:lpstr>Abrechnung!Druckbereich</vt:lpstr>
      <vt:lpstr>eigenleistung</vt:lpstr>
      <vt:lpstr>Fördersatz_Land</vt:lpstr>
      <vt:lpstr>Fördersatz_Land_ohne</vt:lpstr>
      <vt:lpstr>Fördesatz_Land</vt:lpstr>
      <vt:lpstr>Honorare</vt:lpstr>
      <vt:lpstr>Landesmittel</vt:lpstr>
      <vt:lpstr>summe_ausgaben</vt:lpstr>
      <vt:lpstr>summe_einnahmen</vt:lpstr>
      <vt:lpstr>Teilnehmerbeitrag</vt:lpstr>
      <vt:lpstr>Unterkunft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Verwendungsnachweis Bildung 2002</dc:title>
  <dc:creator>Matthias Komp</dc:creator>
  <cp:lastModifiedBy>Windows-Benutzer</cp:lastModifiedBy>
  <cp:lastPrinted>2021-01-20T13:17:13Z</cp:lastPrinted>
  <dcterms:created xsi:type="dcterms:W3CDTF">1998-07-03T12:39:15Z</dcterms:created>
  <dcterms:modified xsi:type="dcterms:W3CDTF">2021-01-20T13:19:02Z</dcterms:modified>
</cp:coreProperties>
</file>